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activeTab="3"/>
  </bookViews>
  <sheets>
    <sheet name="资金来源" sheetId="7" r:id="rId1"/>
    <sheet name="资金使用" sheetId="10" r:id="rId2"/>
    <sheet name="项目数量" sheetId="8" r:id="rId3"/>
    <sheet name="项目明细表" sheetId="9" r:id="rId4"/>
  </sheets>
  <definedNames>
    <definedName name="_xlnm._FilterDatabase" localSheetId="3" hidden="1">项目明细表!$A$6:$O$500</definedName>
    <definedName name="_xlnm.Print_Titles" localSheetId="0">资金来源!$2:$4</definedName>
    <definedName name="_xlnm.Print_Titles" localSheetId="2">项目数量!$2:$4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<sst xmlns="http://schemas.openxmlformats.org/spreadsheetml/2006/main" count="4758" uniqueCount="1789">
  <si>
    <t xml:space="preserve">附件1  </t>
  </si>
  <si>
    <t>新田县2023年统筹整合财政涉农资金收入计划表</t>
  </si>
  <si>
    <t xml:space="preserve"> 编制单位：县财政局             2023年8月30日                 单位：万元</t>
  </si>
  <si>
    <t>序号</t>
  </si>
  <si>
    <t>财政资金名称</t>
  </si>
  <si>
    <t>金  额</t>
  </si>
  <si>
    <t>合    计</t>
  </si>
  <si>
    <t>一</t>
  </si>
  <si>
    <t>中央财政资金小计</t>
  </si>
  <si>
    <t>财政衔接推进乡村振兴补助资金</t>
  </si>
  <si>
    <t>水利发展资金</t>
  </si>
  <si>
    <t>农业生产发展资金</t>
  </si>
  <si>
    <t>林业改革发展资金</t>
  </si>
  <si>
    <t>农田建设补助资金</t>
  </si>
  <si>
    <t>农村综合改革转移支付</t>
  </si>
  <si>
    <t>林业草原生态保护恢复资金（草原生态修复治理补助资金部分）</t>
  </si>
  <si>
    <t>农村环境整治资金</t>
  </si>
  <si>
    <t>车辆购置税收入补助地方用于一般公路建设项目资金（支持农村公路部分）</t>
  </si>
  <si>
    <t>农村危房改造补助资金（农村危房改造部分）</t>
  </si>
  <si>
    <t>中央专项彩票公益金支持革命老区脱贫县乡村振兴资金</t>
  </si>
  <si>
    <t>常规产粮大县奖励资金</t>
  </si>
  <si>
    <t>生猪（牛羊）调出大县奖励资金</t>
  </si>
  <si>
    <t>农业资源及生态保护补助资金（对农民的直接补贴除外）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</si>
  <si>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</si>
  <si>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</si>
  <si>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其他</t>
  </si>
  <si>
    <t>二</t>
  </si>
  <si>
    <t>省级财政资金小计</t>
  </si>
  <si>
    <t>重大水利工程建设专项资金</t>
  </si>
  <si>
    <t>现代农业发展专项资金</t>
  </si>
  <si>
    <t>农村发展专项资金</t>
  </si>
  <si>
    <t>农田建设专项资金</t>
  </si>
  <si>
    <t>农村综合改革转移支付（村级运转及运行维护资金除外）</t>
  </si>
  <si>
    <t>环境保护专项资金（农村环境连片综合整治整省推进部分）</t>
  </si>
  <si>
    <t>农村公路道路建设省级投入资金</t>
  </si>
  <si>
    <t>农村危房改造补助资金</t>
  </si>
  <si>
    <t>农村安全饮水巩固提升工程资金</t>
  </si>
  <si>
    <t>林业生态保护恢复及发展专项资金</t>
  </si>
  <si>
    <t>预算内基本建设专项资金（用于“农、林、水”建设部分）</t>
  </si>
  <si>
    <t>旅游发展专项资金（支持乡村旅游建设部分）</t>
  </si>
  <si>
    <t>省级开放型经济与流通产业发展专项资金（支持农村流通产业基础设施建设部分）</t>
  </si>
  <si>
    <t>其他生猪（牛羊）调出大县奖励资金（省级统筹部分）</t>
  </si>
  <si>
    <t>三</t>
  </si>
  <si>
    <t>市级财政资金小计</t>
  </si>
  <si>
    <t>四</t>
  </si>
  <si>
    <t>县级财政资金小计</t>
  </si>
  <si>
    <t xml:space="preserve">附件2   </t>
  </si>
  <si>
    <t>新田县2023年统筹整合财政涉农资金使用计划表</t>
  </si>
  <si>
    <t>编制单位： 县财政局、县乡村振兴局         2023年8月30日                  单位：万元</t>
  </si>
  <si>
    <t>类别</t>
  </si>
  <si>
    <t>项       目</t>
  </si>
  <si>
    <t>主管部门</t>
  </si>
  <si>
    <t>总       计</t>
  </si>
  <si>
    <t>农
业
生
产
发
展</t>
  </si>
  <si>
    <t>脱贫小额贷款贴息</t>
  </si>
  <si>
    <t>乡村振兴局</t>
  </si>
  <si>
    <t>高标及冷库建设</t>
  </si>
  <si>
    <t>农业农村局</t>
  </si>
  <si>
    <t>优势特色产业发展项目和农业产业基地建设项目</t>
  </si>
  <si>
    <t>农业农村局    乡村振兴局</t>
  </si>
  <si>
    <t>优质水稻产业小农水建设项目</t>
  </si>
  <si>
    <t>优质水稻生产奖补项目</t>
  </si>
  <si>
    <t>新型经营主体奖补项目</t>
  </si>
  <si>
    <t>烤烟产业发展项目</t>
  </si>
  <si>
    <t>烤烟办</t>
  </si>
  <si>
    <t>旅游产业发展配套设施项目</t>
  </si>
  <si>
    <t>文旅局</t>
  </si>
  <si>
    <t>林业产业发展项目</t>
  </si>
  <si>
    <t>自然资源局</t>
  </si>
  <si>
    <t>农业产业小型水利设施项目</t>
  </si>
  <si>
    <t>水利局</t>
  </si>
  <si>
    <t>省驻点村产业发展项目</t>
  </si>
  <si>
    <t>乡镇政府</t>
  </si>
  <si>
    <t>外出务工就业一次性交通补贴</t>
  </si>
  <si>
    <t>人社局</t>
  </si>
  <si>
    <t>脱贫人口、监测对象稳岗就业补助及针对性帮扶</t>
  </si>
  <si>
    <t>小计</t>
  </si>
  <si>
    <t>农
村
基
础
设
施
建
设</t>
  </si>
  <si>
    <t>农村安全饮水工程维护项目</t>
  </si>
  <si>
    <t>农村河道保洁员岗位补助项目</t>
  </si>
  <si>
    <t>农村基础设施欠发达国有林场项目</t>
  </si>
  <si>
    <t>农村基础设施少数民族发展项目</t>
  </si>
  <si>
    <t>门楼下乡政府</t>
  </si>
  <si>
    <t>农村基础建设“一事一议”项目</t>
  </si>
  <si>
    <t>综改办</t>
  </si>
  <si>
    <t>农村基础设施老区发展项目</t>
  </si>
  <si>
    <t>民政局</t>
  </si>
  <si>
    <t>农村人居环境整治及美丽乡村建设项目</t>
  </si>
  <si>
    <t>农业农村局 
乡村振兴局</t>
  </si>
  <si>
    <t>农村改厕项目</t>
  </si>
  <si>
    <t>农村基础设施建设维修管护项目</t>
  </si>
  <si>
    <t>教育
培训</t>
  </si>
  <si>
    <t>雨露计划</t>
  </si>
  <si>
    <t xml:space="preserve">附件3   </t>
  </si>
  <si>
    <t>新田县2023年统筹整合财政涉农资金项目数量统计表</t>
  </si>
  <si>
    <t>编制单位： 县财政局、县乡村振兴局         2023年8月30日           单位：万元</t>
  </si>
  <si>
    <t>项目个数</t>
  </si>
  <si>
    <t>新田县2023年统筹整合使用财政涉农资金项目调整后计划完成情况</t>
  </si>
  <si>
    <t>编制单位：县乡村振兴局 、县财政局                                                 编制时间：2023年8月30日                                           单位：万元</t>
  </si>
  <si>
    <t>项目名称</t>
  </si>
  <si>
    <t>建设任务</t>
  </si>
  <si>
    <t>实施地点</t>
  </si>
  <si>
    <t>补助标准</t>
  </si>
  <si>
    <t>资金
规模</t>
  </si>
  <si>
    <t>筹资方式</t>
  </si>
  <si>
    <t>绩效目标
（进度计划）</t>
  </si>
  <si>
    <t>时间进度(起止)</t>
  </si>
  <si>
    <t>责任单位</t>
  </si>
  <si>
    <t>项目完工情况</t>
  </si>
  <si>
    <t>乡镇</t>
  </si>
  <si>
    <t>行政村
(社区)</t>
  </si>
  <si>
    <t>中央省市县</t>
  </si>
  <si>
    <t>金额</t>
  </si>
  <si>
    <t>计划开工
时间</t>
  </si>
  <si>
    <t>计划完工
时间</t>
  </si>
  <si>
    <t>项目主管
单位</t>
  </si>
  <si>
    <t>项目组织
实施单位</t>
  </si>
  <si>
    <t>总计</t>
  </si>
  <si>
    <t>农业生产发展合计</t>
  </si>
  <si>
    <t>(一)</t>
  </si>
  <si>
    <t>全县贫困户小额贷款贴息</t>
  </si>
  <si>
    <t>脱贫小额信贷贷款约2亿元贴息</t>
  </si>
  <si>
    <t>龙泉等13乡镇街道</t>
  </si>
  <si>
    <t>各行政村</t>
  </si>
  <si>
    <t>按基准利率约4.75%贴息</t>
  </si>
  <si>
    <t>中央、省</t>
  </si>
  <si>
    <t>直接受益8000人</t>
  </si>
  <si>
    <t>已完工</t>
  </si>
  <si>
    <t>(二)</t>
  </si>
  <si>
    <t>高标准农田建设</t>
  </si>
  <si>
    <t>高标准农田建设项目</t>
  </si>
  <si>
    <t>建设高标准农田1万亩，建设机耕道20km、渠道25km、山塘8口、节水灌溉1000亩等</t>
  </si>
  <si>
    <t>枧头、三井、龙泉等乡镇（街道）</t>
  </si>
  <si>
    <t>欧家、枧头社区、彭梓城、罗家坪、谈文溪等村</t>
  </si>
  <si>
    <t>机械挖一般土方14.06元/m³、10cm厚碎石垫层19.89元/㎡等</t>
  </si>
  <si>
    <t>建设高标准农田1万亩，节水灌溉1000亩，新增灌溉面积2000亩，年增收约200万元。</t>
  </si>
  <si>
    <t>冷库建设</t>
  </si>
  <si>
    <t>新田县三井镇馥井农场</t>
  </si>
  <si>
    <t>预冷库409.7m³</t>
  </si>
  <si>
    <t>三井镇</t>
  </si>
  <si>
    <t>大山铺村</t>
  </si>
  <si>
    <t>预冷库补贴指导≤1600元/m³</t>
  </si>
  <si>
    <t>中央</t>
  </si>
  <si>
    <t>解决200亩柑橘园冷藏保鲜和商品化处理需求。</t>
  </si>
  <si>
    <t>新田县骥村镇宇顺家庭农场</t>
  </si>
  <si>
    <t>预冷库241.8m³</t>
  </si>
  <si>
    <t>骥村镇</t>
  </si>
  <si>
    <t>骥村社区</t>
  </si>
  <si>
    <t>解决80亩奈李等水果
保鲜，带动农户种植50亩水果。</t>
  </si>
  <si>
    <t>新田县凌顺生态种养殖专业合作社</t>
  </si>
  <si>
    <t>预冷库310m³</t>
  </si>
  <si>
    <t>枧头镇</t>
  </si>
  <si>
    <t>星塘村</t>
  </si>
  <si>
    <t>完善田头市场冷链设施，带动25户农户种植60亩水果。</t>
  </si>
  <si>
    <t>新田县富民种养专业合作社</t>
  </si>
  <si>
    <t>高温库3556.39m³</t>
  </si>
  <si>
    <t>大坪塘镇</t>
  </si>
  <si>
    <t>定家村</t>
  </si>
  <si>
    <t>高温库补贴指导≤700元/m³</t>
  </si>
  <si>
    <t>建设农产品产地冷链设施，解决900亩水果冷藏保鲜需求。</t>
  </si>
  <si>
    <t>新田县顺意家庭农场</t>
  </si>
  <si>
    <t>预冷库391.87m³</t>
  </si>
  <si>
    <t>周家山村</t>
  </si>
  <si>
    <t>辐射带动10户农民种植80亩中药材冷藏保鲜和商品化处理需求</t>
  </si>
  <si>
    <t>新田县众帮种养专业合作社</t>
  </si>
  <si>
    <t>预冷库1255.1m³，低温库452.16m³</t>
  </si>
  <si>
    <t>新圩镇</t>
  </si>
  <si>
    <t>杏干村</t>
  </si>
  <si>
    <t>预冷库补贴指导≤1600元/m³，低温库补贴指导价≤1100元/m³</t>
  </si>
  <si>
    <t>建设田头批发市场、电商平台冷库，带动30户农户种植200亩蔬菜。</t>
  </si>
  <si>
    <t>新田县江木兰种养专业合作社</t>
  </si>
  <si>
    <t>预冷库1482.58m³</t>
  </si>
  <si>
    <t>中山街道</t>
  </si>
  <si>
    <t>谭田村</t>
  </si>
  <si>
    <t>建设农产品村级批发市场冷链设施，带动农户种植300亩蔬菜。</t>
  </si>
  <si>
    <t>新田县合胜种养殖专业合作社</t>
  </si>
  <si>
    <t>预冷库500.6m³³</t>
  </si>
  <si>
    <t>新隆镇</t>
  </si>
  <si>
    <t>油塘村</t>
  </si>
  <si>
    <t>建设农产品产地冷库，解决300亩水果冷藏保鲜需求</t>
  </si>
  <si>
    <t>新田县金石生态种养专业合作社</t>
  </si>
  <si>
    <t>预冷库525m³</t>
  </si>
  <si>
    <t>石羊镇</t>
  </si>
  <si>
    <t>厦源村</t>
  </si>
  <si>
    <t>完善田头市场建设，解决水果蔬菜400吨冷藏保鲜需求。</t>
  </si>
  <si>
    <t>新田县黄泥山红皮萝卜种植专业合作社</t>
  </si>
  <si>
    <t>预冷库247.16m³，低温库247.16m³</t>
  </si>
  <si>
    <t>黄栗山村</t>
  </si>
  <si>
    <t>建设村级批发市场冷库，解决300亩蔬菜冷藏保鲜需求</t>
  </si>
  <si>
    <t>新田金陵湖水产养殖专业合作社</t>
  </si>
  <si>
    <t>预冷库213.6m³</t>
  </si>
  <si>
    <t>茂家社区</t>
  </si>
  <si>
    <t>辐射带动50户农民种植玉米500亩冷藏保鲜需求</t>
  </si>
  <si>
    <t>新田县东福种养专业合作社</t>
  </si>
  <si>
    <t>预冷库992.37m³</t>
  </si>
  <si>
    <t>草坪村</t>
  </si>
  <si>
    <t>建设田头市场冷库，带动50户农民辐射种植500亩蔬菜水果</t>
  </si>
  <si>
    <t>(三)</t>
  </si>
  <si>
    <t>农业农村局
乡村振兴局</t>
  </si>
  <si>
    <t>全县种植户菌包奖补项目</t>
  </si>
  <si>
    <t>全县种植食用菌菌包约700万棒</t>
  </si>
  <si>
    <t>大坪塘镇等</t>
  </si>
  <si>
    <t>大凤头村等</t>
  </si>
  <si>
    <t>每个菌包补助金额＝50万元/购买远鸿公司在新田种植的全部菌包</t>
  </si>
  <si>
    <t>提高新型经营主体或种植大户种植技术水平，约200名脱贫人口受益，年增收约1000万元。</t>
  </si>
  <si>
    <t>潮水铺养牛场建设项目</t>
  </si>
  <si>
    <t>场地平整、养牛棚地坪建设3600m2、钻水井1口、抽水设备安装、水池建设等</t>
  </si>
  <si>
    <t>龙泉街道</t>
  </si>
  <si>
    <t>潮水铺、龙华</t>
  </si>
  <si>
    <t>砌石330/m³、砼458/m³、土方20元/m³</t>
  </si>
  <si>
    <t>改善种养殖基地生产条件，带动脱贫人口20人就业，增收约30万元，按约定比例向村集体分红。</t>
  </si>
  <si>
    <t>湖南牧标农牧有限公司</t>
  </si>
  <si>
    <t>龙溪大棚蔬菜基地建设项目</t>
  </si>
  <si>
    <t>道路建设150m、晾晒坪建设400m2、挡土墙护砌等</t>
  </si>
  <si>
    <t>龙溪村</t>
  </si>
  <si>
    <t>改善20亩大棚木耳基地生产条件，带动脱贫人口10人就业，增收约20万元，按约定比例向村集体分红。</t>
  </si>
  <si>
    <t>新田县千山红种植专业合作社</t>
  </si>
  <si>
    <t>伍家村养殖基地建设项目</t>
  </si>
  <si>
    <t>养殖场土方工程5000m³，机耕道整修，钻水井1口，抽水设备及管道安装、水池建设、养殖场硬化等</t>
  </si>
  <si>
    <t>伍家村</t>
  </si>
  <si>
    <t>改善养殖基地生产条件，带动脱贫人口22人就业，增收40万元，按约定比例向村集体分红</t>
  </si>
  <si>
    <t>永州市菜东家农业发展有限公司</t>
  </si>
  <si>
    <t>麻子塘水果产业产业基地建设项目</t>
  </si>
  <si>
    <t>钻水井1口，2处水池、抽水设备及管道安装等</t>
  </si>
  <si>
    <t>C30砼494.66元/m³、机械挖一般土方14.06元/m³等</t>
  </si>
  <si>
    <t>改善1600亩水果基地生产条件，带动脱贫人口30人就业，增收约50万元，按约定比例向村集体分红。</t>
  </si>
  <si>
    <t>骥村镇骥村社区经济合作社</t>
  </si>
  <si>
    <t>桐梓坪种养产业基地建设项目</t>
  </si>
  <si>
    <t>钻水井1口，抽水设备及管道安装、水池建设、养殖大棚及围栏建设等</t>
  </si>
  <si>
    <t>蛟龙塘村</t>
  </si>
  <si>
    <t>改善种养殖基地生产条件，带动脱贫人口8人就业，增收约20万元，按约定比例向村集体分红。</t>
  </si>
  <si>
    <t>湖南新田耕耘富硒农业有限公司</t>
  </si>
  <si>
    <t>山美村柑桔产业基地建设项目</t>
  </si>
  <si>
    <t>道路建设300m、水池肥池建设1处、抽水设备及管道安装等</t>
  </si>
  <si>
    <t>山美村</t>
  </si>
  <si>
    <t>改善300亩产业基地生产条件，带动脱贫人口12人就业，增收约20万元，按约定比例向村集体分红。</t>
  </si>
  <si>
    <t>新田县三田种养专业合作社</t>
  </si>
  <si>
    <t>陶岭三味辣椒产业基地扩建项目</t>
  </si>
  <si>
    <t>机耕道建设600m、水池建设1处、渠道整修200m、抽水设备及管道安装等</t>
  </si>
  <si>
    <t>陶岭镇</t>
  </si>
  <si>
    <t>周家、富上、陶市</t>
  </si>
  <si>
    <t>改善300亩陶岭三味辣椒基地生产条件，带动脱贫人口26人就业，增收约50万元，按约定比例向村集体分红。</t>
  </si>
  <si>
    <t>新田县爱莲堂种养专业合作社</t>
  </si>
  <si>
    <t>高山水果产业基地建设项目</t>
  </si>
  <si>
    <t>山塘改造1座，管道灌溉800m等</t>
  </si>
  <si>
    <t>上坪村</t>
  </si>
  <si>
    <t>改善500亩水果基地生产条件，带动脱贫人口8人就业，增收约20万元，按约定比例向村集体分红。</t>
  </si>
  <si>
    <t>湖南泓昌富硒食品实业有限公司</t>
  </si>
  <si>
    <t>定家村柑桔产业基地扩建项目</t>
  </si>
  <si>
    <t>水池建设1处、钻水井1口、抽水设备及管道安装、排水沟建设等</t>
  </si>
  <si>
    <t>改善600亩柑橘基地生产条件，带动脱贫人口20人就业，增收约30万元，按约定比例向村集体分红。</t>
  </si>
  <si>
    <t>新田亿丰生态农业科技开发有限公司</t>
  </si>
  <si>
    <t>鸟笼山种养基地建设项目</t>
  </si>
  <si>
    <t>3座山塘土方开挖、浆砌石挡土墙、砼防渗建设等</t>
  </si>
  <si>
    <t>龙兴村</t>
  </si>
  <si>
    <t>新田县华鑫种植养殖专业开发合作社</t>
  </si>
  <si>
    <t>新田县省级现代农业蔬菜特色产业园</t>
  </si>
  <si>
    <t>新增加工厂房1800平方，翻新旧大棚1万平方，新增产值200万元</t>
  </si>
  <si>
    <t>茂家村</t>
  </si>
  <si>
    <t>50万/个</t>
  </si>
  <si>
    <t>提高产业化水平，带动约50名脱贫人口受益，年增收约60万元。</t>
  </si>
  <si>
    <t>湖南穗之源生态农业开发有限公司</t>
  </si>
  <si>
    <t>湖南省2022年“百企”培育项目</t>
  </si>
  <si>
    <t>种植系统、设备改造</t>
  </si>
  <si>
    <t>产业园</t>
  </si>
  <si>
    <t>35万元/个</t>
  </si>
  <si>
    <t>提高产业化水平，带动约20名脱贫人口受益，年增收约10万元。</t>
  </si>
  <si>
    <t>新田县恒丰粮油有限公司</t>
  </si>
  <si>
    <t>槎源村荒山开垦</t>
  </si>
  <si>
    <t>荒山开垦300亩等</t>
  </si>
  <si>
    <t>槎源村</t>
  </si>
  <si>
    <t>机械挖一般土方14.06元/m³等</t>
  </si>
  <si>
    <t>荒山开垦300亩等，4名脱贫人口受益</t>
  </si>
  <si>
    <t>(四)</t>
  </si>
  <si>
    <t>临河育秧基地标准化项目</t>
  </si>
  <si>
    <t>土方开挖蓄水池、机耕道建设、排水沟建设400m等</t>
  </si>
  <si>
    <t>临河村</t>
  </si>
  <si>
    <t>改善标准化育秧基地生产条件，可提供3000亩水稻秧苗，受益脱贫人口200人。</t>
  </si>
  <si>
    <t>新田县农田水利建设事务中心</t>
  </si>
  <si>
    <t>邝胡育秧基地标准化项目</t>
  </si>
  <si>
    <t>道路夯实铺砂2200平米等</t>
  </si>
  <si>
    <t>邝胡社区</t>
  </si>
  <si>
    <t>改善标准化育秧基地生产条件，可提供2000亩水稻秧苗，受益脱贫人口100人。</t>
  </si>
  <si>
    <t>大塘背渠道维修项目</t>
  </si>
  <si>
    <t>新建机耕道建设100m，渠道配套300m建设等</t>
  </si>
  <si>
    <t>大塘背村</t>
  </si>
  <si>
    <t>完善大塘背村高标准农田基础设施，改善灌溉面积200亩，受益脱贫人口11人。</t>
  </si>
  <si>
    <t>秀岗村机耕道建设项目</t>
  </si>
  <si>
    <t>机耕道铺砂1000m、浆砌石维修、坝一处、渠道建设等</t>
  </si>
  <si>
    <t>新圩秀岗村</t>
  </si>
  <si>
    <t>10cm厚碎石垫层18.42元/㎡、砼82.81元/㎡等</t>
  </si>
  <si>
    <t>完善秀岗村高标准农田基础设施，改善500亩农田生产条件，受益脱贫人口6人。</t>
  </si>
  <si>
    <t>三水村水车洞山塘整修</t>
  </si>
  <si>
    <t>山塘整修1座等</t>
  </si>
  <si>
    <t>三水村</t>
  </si>
  <si>
    <t>浆砌石334.8元/m³、C30砼494.66元/m³等</t>
  </si>
  <si>
    <t>完善山水村高标准农田基础设施，改善320亩农田生产条件，受益群众160人。</t>
  </si>
  <si>
    <t>田头、清水湾渠道配套项目</t>
  </si>
  <si>
    <t>渠道配套650m、供水管道安装300m、机耕道420m、路肩护砌等</t>
  </si>
  <si>
    <t>田头村、清水湾村</t>
  </si>
  <si>
    <t>完善山水村高标准农田基础设施，改善300亩农田生产条件，受益群众110人。</t>
  </si>
  <si>
    <t>罗溪山塘加固项目</t>
  </si>
  <si>
    <t>外坡排水棱体建设、滑坡体处理等</t>
  </si>
  <si>
    <t>罗溪村</t>
  </si>
  <si>
    <t>浆砌石334.8元/m³、C30砼494.66元/m³、机械挖一般土方14.06元/m³</t>
  </si>
  <si>
    <t>高标准农田建设工程建后管护，增加蓄水2000m³，改善灌溉面积100亩，受益脱贫人口15人。</t>
  </si>
  <si>
    <t>伍家机耕桥建设项目</t>
  </si>
  <si>
    <t>建设机耕桥一座，道路建设60m、河堤护砌等</t>
  </si>
  <si>
    <t>改善300亩农田生产条件，受益群众110人。</t>
  </si>
  <si>
    <t>长富山塘维修项目</t>
  </si>
  <si>
    <t>山塘涵洞维修、坝体防渗等</t>
  </si>
  <si>
    <t>长富村</t>
  </si>
  <si>
    <t>增加蓄水2000m³，改善灌溉面积100亩，受益脱贫人口15人。</t>
  </si>
  <si>
    <t>石坠村神下机耕桥建设项目</t>
  </si>
  <si>
    <t>新建机耕桥一座等</t>
  </si>
  <si>
    <t>石坠村</t>
  </si>
  <si>
    <t>C30砼494.66元/m³等</t>
  </si>
  <si>
    <t>完善石坠村高标准农田基础设施，改善300亩农田生产条件，受益群众110人。</t>
  </si>
  <si>
    <t>富上河道建设项目</t>
  </si>
  <si>
    <t>生产便道建设1km、河堤护砌等</t>
  </si>
  <si>
    <t>富上村</t>
  </si>
  <si>
    <t>改善300亩农田生产条件，受益脱贫人口6人。</t>
  </si>
  <si>
    <t>大坪村机耕道垮方修复项目</t>
  </si>
  <si>
    <t>路肩浆砌石修复等</t>
  </si>
  <si>
    <t>大坪村</t>
  </si>
  <si>
    <t>浆砌石334.8元/m³等</t>
  </si>
  <si>
    <t>高标准农田建后管护，改善100亩农田生产条件，受益脱贫人口4人。</t>
  </si>
  <si>
    <t>上坪村山塘整修及机耕道</t>
  </si>
  <si>
    <t>机耕道建设1.2km、山塘1座等</t>
  </si>
  <si>
    <t>10cm厚碎石垫层19.89/㎡等</t>
  </si>
  <si>
    <t>改善120亩农田生产条件，受益群众100人。</t>
  </si>
  <si>
    <t>陶市山塘整修</t>
  </si>
  <si>
    <t>山塘1座、采购闸门1扇等</t>
  </si>
  <si>
    <t>陶市村、田心村</t>
  </si>
  <si>
    <t>改善100亩农田生产条件，受益群众120人。</t>
  </si>
  <si>
    <t>高山磻溪头村山塘</t>
  </si>
  <si>
    <t>磻溪头村</t>
  </si>
  <si>
    <t>完善潘溪头村高标准农田基础设施，改善120亩农田生产条件，受益群众100人。</t>
  </si>
  <si>
    <t>火柴岭村机耕道项目</t>
  </si>
  <si>
    <t>机耕道整修400m、水池1座、机耕桥2座等</t>
  </si>
  <si>
    <t>火柴岭村</t>
  </si>
  <si>
    <t>改善70亩农田种植条件</t>
  </si>
  <si>
    <t>塘罗村渠道及机耕道建设项目</t>
  </si>
  <si>
    <t>渠道维修300m、渠道新建330m、机耕道建设0.5km等</t>
  </si>
  <si>
    <t>塘罗村</t>
  </si>
  <si>
    <t>完善塘罗村高标准农田基础设施，改善80亩农田种植条件</t>
  </si>
  <si>
    <t>云溪欧家渠道项目</t>
  </si>
  <si>
    <t>渠道配套500m、管道200米等</t>
  </si>
  <si>
    <t>云溪欧家村</t>
  </si>
  <si>
    <t>完善云溪欧家村高标准农田基础设施，改善40亩农田种植条件</t>
  </si>
  <si>
    <t>新隆电排建设项目</t>
  </si>
  <si>
    <t>电排1处，管道建设2200m等</t>
  </si>
  <si>
    <t>侯桥村、山田湾村等村</t>
  </si>
  <si>
    <t>改善40亩农田种植条件</t>
  </si>
  <si>
    <t>槎源村水井维修项目</t>
  </si>
  <si>
    <t>灌溉水井维修1处、引水渠64米等</t>
  </si>
  <si>
    <t>完善槎源村高标准农田基础设施，改善灌溉面积50亩，受益脱贫人口5人。</t>
  </si>
  <si>
    <t>门楼下村河堤护砌项目</t>
  </si>
  <si>
    <t>河堤毛石砼230米等</t>
  </si>
  <si>
    <t>门楼下乡</t>
  </si>
  <si>
    <t>门楼下村</t>
  </si>
  <si>
    <t>提高防洪抗灾能力，改善农业生产条件。</t>
  </si>
  <si>
    <t>起头岭村林区路建设项目</t>
  </si>
  <si>
    <t>林区道路3000米等</t>
  </si>
  <si>
    <t>起头岭村</t>
  </si>
  <si>
    <t>解决5户脱贫人口出行问题，提升村容村貌。</t>
  </si>
  <si>
    <t>上里源河道护砌项目</t>
  </si>
  <si>
    <t>河堤毛石砼125米等</t>
  </si>
  <si>
    <t>上里源</t>
  </si>
  <si>
    <t>高岱源村河堤护砌项目</t>
  </si>
  <si>
    <t>河堤毛石砼150米等</t>
  </si>
  <si>
    <t>高岱源村</t>
  </si>
  <si>
    <t>刘家村新建河堤护砌项目</t>
  </si>
  <si>
    <t>河堤毛石砼220米等</t>
  </si>
  <si>
    <t>刘家村</t>
  </si>
  <si>
    <t>泥塘村河堤护砌项目</t>
  </si>
  <si>
    <t>河堤毛石砼120米等</t>
  </si>
  <si>
    <t>泥塘村</t>
  </si>
  <si>
    <t>鲁塘村河道清障护砌项目</t>
  </si>
  <si>
    <t>河道清淤、河堤毛石砼170米等</t>
  </si>
  <si>
    <t>鲁塘村</t>
  </si>
  <si>
    <t>舍子源河堤护砌项目</t>
  </si>
  <si>
    <t>舍子源</t>
  </si>
  <si>
    <t>小水干村河堤护砌项目</t>
  </si>
  <si>
    <t>小水干村</t>
  </si>
  <si>
    <t>省</t>
  </si>
  <si>
    <t>竹林坪村渠道维修项目</t>
  </si>
  <si>
    <t>渠道维修约300米等</t>
  </si>
  <si>
    <t>竹林坪村</t>
  </si>
  <si>
    <t>改善灌溉面积50亩，受益脱贫人口6人。</t>
  </si>
  <si>
    <t>三塘源村新建河坝引水项目</t>
  </si>
  <si>
    <t>新建河坝1座，引水管500米等</t>
  </si>
  <si>
    <t>三塘源村</t>
  </si>
  <si>
    <t>提高防洪抗灾能力，新增蓄水3000m³。</t>
  </si>
  <si>
    <t>两江口村河道护砌项目</t>
  </si>
  <si>
    <t>河堤毛石砼170米等</t>
  </si>
  <si>
    <t>两江口村</t>
  </si>
  <si>
    <t>青皮源村河堤护砌项目</t>
  </si>
  <si>
    <t>河堤毛石砼200米等</t>
  </si>
  <si>
    <t>青皮源村</t>
  </si>
  <si>
    <t>下荣村渠道项目</t>
  </si>
  <si>
    <t>渠道新建260米等</t>
  </si>
  <si>
    <t>下荣村</t>
  </si>
  <si>
    <t>改善灌溉面积80亩，受益脱贫人口6人。</t>
  </si>
  <si>
    <t>肥溪源村河道护砌项目</t>
  </si>
  <si>
    <t>肥溪源村</t>
  </si>
  <si>
    <t>黄栗山村渠道整修项目</t>
  </si>
  <si>
    <t>河堤护砌120米、修建渠道190米等</t>
  </si>
  <si>
    <t>改善灌溉面积100亩，受益脱贫人口6人。</t>
  </si>
  <si>
    <t>黄公塘村渠道整修项目</t>
  </si>
  <si>
    <t>浆砌石渠260米等</t>
  </si>
  <si>
    <t>黄公塘村</t>
  </si>
  <si>
    <t>改善灌溉面积150亩，受益脱贫人口9人。</t>
  </si>
  <si>
    <t>洞源村肖家漕山塘清淤、防渗</t>
  </si>
  <si>
    <t>山塘清淤、溢洪道改造等</t>
  </si>
  <si>
    <t>洞源村</t>
  </si>
  <si>
    <t>增加蓄水2000m³，改善灌溉面积100亩，受益脱贫人口7人。</t>
  </si>
  <si>
    <t>凤凰村渠道维修项目</t>
  </si>
  <si>
    <t>新建水渠800米等</t>
  </si>
  <si>
    <t>凤凰村</t>
  </si>
  <si>
    <t>改善灌溉面积200亩农田生产条件，受益脱贫人口6人。</t>
  </si>
  <si>
    <t>蛟龙塘村电排维修项目</t>
  </si>
  <si>
    <t>新建电排房两座，管道800米等</t>
  </si>
  <si>
    <t>蛟龙塘村牛牯坝水渠建设项目</t>
  </si>
  <si>
    <t>电线架设600m、水泵安装一套、75PE管道安装1500m，渠道配套建设等</t>
  </si>
  <si>
    <t>改善灌溉面积200亩，受益脱贫人口11人。</t>
  </si>
  <si>
    <t>（五）</t>
  </si>
  <si>
    <t>优质水稻生产奖补</t>
  </si>
  <si>
    <t>优质稻生产奖补</t>
  </si>
  <si>
    <t>优质稻生产330万元，对早稻专业化集中育秧30亩以上的大户和新型经营主体、规模连片种植早稻30亩以上的种植大户和新型经营主体、种植结构调整的农户实施奖补；科技推广补贴75万元</t>
  </si>
  <si>
    <t>龙泉街道、中山街道、新圩镇等13个乡镇街道</t>
  </si>
  <si>
    <t>涉及的230个行政村</t>
  </si>
  <si>
    <t>150元/亩、100元/亩、300元/亩</t>
  </si>
  <si>
    <t>提升群众种粮积极性，涉及村脱贫人口受益。</t>
  </si>
  <si>
    <t>县农业农村局</t>
  </si>
  <si>
    <t>(六)</t>
  </si>
  <si>
    <t>新型经营主体奖补</t>
  </si>
  <si>
    <t>改善农业生产条件所必须的基础设施建设;购买饲料、种苗、化肥、农药等农资;农业生产设施(含畜禽舍、机 库棚等)以及农产品加工、储藏、运输等装备设施建设</t>
  </si>
  <si>
    <t>按基准利率的50%贴息</t>
  </si>
  <si>
    <t>进一步培育发展新型农业经营主体,减轻新型农业经营主体融资成本负担,扩大农业农村有效投资,推动农村农业产业发 展壮大,实现巩固拓展脱贫攻坚成果同乡村振兴有效衔接</t>
  </si>
  <si>
    <t>(七)</t>
  </si>
  <si>
    <t>烤烟办
乡镇政府</t>
  </si>
  <si>
    <t>密集烤房建设及设备补贴</t>
  </si>
  <si>
    <t>乌下村烤烟产业发展项目</t>
  </si>
  <si>
    <t>建设密集烤房10座</t>
  </si>
  <si>
    <t>乌下村</t>
  </si>
  <si>
    <t>建设主体补贴1.5万元/座，设备补贴1.283万元/座</t>
  </si>
  <si>
    <t>解决130亩烤烟烘烤问题，受益脱贫人口8人，增收3.6万元</t>
  </si>
  <si>
    <t>县烤烟办</t>
  </si>
  <si>
    <t>骥村镇政府</t>
  </si>
  <si>
    <t>古牛岗村烤烟产业发展项目</t>
  </si>
  <si>
    <t>建设密集烤房4座</t>
  </si>
  <si>
    <t>古牛岗村</t>
  </si>
  <si>
    <t>解决52亩烤烟烘烤问题，受益脱贫人口3人，增收1.5万元</t>
  </si>
  <si>
    <t>三井镇政府</t>
  </si>
  <si>
    <t>茂家居委会烤烟产业发展项目</t>
  </si>
  <si>
    <t>建设密集烤房6座</t>
  </si>
  <si>
    <t>茂家居</t>
  </si>
  <si>
    <t>解决78亩烤烟烘烤问题，受益脱贫人口5人，增收2.2万元</t>
  </si>
  <si>
    <t>罗溪村烤烟产业发展项目</t>
  </si>
  <si>
    <t>山美村烤烟产业发展项目</t>
  </si>
  <si>
    <t>建设密集烤房3座</t>
  </si>
  <si>
    <t>解决39亩烤烟烘烤问题，受益脱贫人口2人，增收1.1万元</t>
  </si>
  <si>
    <t>油草塘村烤烟产业发展项目</t>
  </si>
  <si>
    <t>建设密集烤房8座</t>
  </si>
  <si>
    <t>油草塘村</t>
  </si>
  <si>
    <t>解决104亩烤烟烘烤问题，受益脱贫人口6人，增收2.9万元</t>
  </si>
  <si>
    <t>山下村烤烟产业发展项目</t>
  </si>
  <si>
    <t>建设密集烤房7座</t>
  </si>
  <si>
    <t>山下村</t>
  </si>
  <si>
    <t>解决91亩烤烟烘烤问题，受益脱贫人口6人，增收2.5万元</t>
  </si>
  <si>
    <t>油麻岭村烤烟产业发展项目</t>
  </si>
  <si>
    <t>油麻岭村</t>
  </si>
  <si>
    <t>长峰村烤烟产业发展项目</t>
  </si>
  <si>
    <t>建设密集烤房5座</t>
  </si>
  <si>
    <t>长峰村</t>
  </si>
  <si>
    <t>解决65亩烤烟烘烤问题，受益脱贫人口4人，增收1.8万元</t>
  </si>
  <si>
    <t>山水湾村烤烟产业发展项目</t>
  </si>
  <si>
    <t>山水湾村</t>
  </si>
  <si>
    <t>洞心村烤烟产业发展项目</t>
  </si>
  <si>
    <t>洞心村</t>
  </si>
  <si>
    <t>大山铺村烤烟产业发展项目</t>
  </si>
  <si>
    <t>友谊廖宅晚自然村烤烟产业发展项目</t>
  </si>
  <si>
    <t>友谊村</t>
  </si>
  <si>
    <t>石羊镇政府</t>
  </si>
  <si>
    <t>友谊史家自然村烤烟产业发展项目</t>
  </si>
  <si>
    <t>欧家窝烤烟产业发展项目</t>
  </si>
  <si>
    <t>欧家窝村</t>
  </si>
  <si>
    <t>田头田头大岭头山烤烟产业发展项目</t>
  </si>
  <si>
    <t>田头村</t>
  </si>
  <si>
    <t>赤新立新村烤烟产业发展项目</t>
  </si>
  <si>
    <t>建设密集烤房2座</t>
  </si>
  <si>
    <t>赤新村</t>
  </si>
  <si>
    <t>解决26亩烤烟烘烤问题，受益脱贫人口2人，增收0.7万元</t>
  </si>
  <si>
    <t>三水龙坪铺村烤烟产业发展项目</t>
  </si>
  <si>
    <t>周山上周山自然村烤烟产业发展项目</t>
  </si>
  <si>
    <t>周山村</t>
  </si>
  <si>
    <t>沙田张家湾村烤烟产业发展项目</t>
  </si>
  <si>
    <t>沙田</t>
  </si>
  <si>
    <t>龙眼头龙眼头村烤烟产业发展项目</t>
  </si>
  <si>
    <t>龙眼头村</t>
  </si>
  <si>
    <t>塘罗烤烟产业发展项目</t>
  </si>
  <si>
    <t>上户自然村烤烟产业发展项目</t>
  </si>
  <si>
    <t>建设密集烤房8座及附属设施</t>
  </si>
  <si>
    <t>金陵镇</t>
  </si>
  <si>
    <t>莲花塘村</t>
  </si>
  <si>
    <t>建设主体补贴1.5万元/座，设备补贴1.283万元/座，编烟棚140元/平方米，地面硬化92.2/平方米，护坡334.8元/立方米</t>
  </si>
  <si>
    <t>解决104亩烤烟烘烤问题，受益脱贫人口8人，增收3.7万元</t>
  </si>
  <si>
    <t>金陵镇政府</t>
  </si>
  <si>
    <t>莲花塘村南塘烤烟产业发展项目</t>
  </si>
  <si>
    <t>下户社区月行岭烤烟产业发展项目</t>
  </si>
  <si>
    <t>下户社区</t>
  </si>
  <si>
    <t>大元冲村烤烟产业发展项目</t>
  </si>
  <si>
    <t>大元冲村</t>
  </si>
  <si>
    <t>龙珠村烤烟产业发展项目</t>
  </si>
  <si>
    <t>龙珠村</t>
  </si>
  <si>
    <t>金陵圩烤烟产业发展项目</t>
  </si>
  <si>
    <t>金陵圩居委会</t>
  </si>
  <si>
    <t>永桂城社区烤烟产业发展项目</t>
  </si>
  <si>
    <t>建设密集烤房5座及附属设施</t>
  </si>
  <si>
    <t>永桂城社区</t>
  </si>
  <si>
    <t>建设主体补贴1.5万元/座，设备补贴1.283万元/座，地面硬化92.2/平方米，护坡334.8元/立方米，土方开挖8.52元/立方米</t>
  </si>
  <si>
    <t>解决65亩烤烟烘烤问题，受益脱贫人口4人，增收2.4万元</t>
  </si>
  <si>
    <t>青山坪村烤烟产业发展项目</t>
  </si>
  <si>
    <t>金盆镇</t>
  </si>
  <si>
    <t>青山坪村</t>
  </si>
  <si>
    <t>建设主体补贴1.5万元/座，设备补贴1.283万元/座，编烟棚140元/平方米，挖运土方14.06元/立方米，机械凿石73.05元/立方米，挖掘机挖沟槽土方装车18.35元/立方米</t>
  </si>
  <si>
    <t>解决104亩烤烟烘烤问题，受益脱贫人口8人，增收3.5万元</t>
  </si>
  <si>
    <t>金盆镇政府</t>
  </si>
  <si>
    <t>新骆佰二村烤烟产业发展项目</t>
  </si>
  <si>
    <t>骆佰二村</t>
  </si>
  <si>
    <t>李进村烤烟产业发展项目</t>
  </si>
  <si>
    <t>李进村</t>
  </si>
  <si>
    <t>徐家村烤烟产业发展项目</t>
  </si>
  <si>
    <t>徐家村</t>
  </si>
  <si>
    <t>李仟二村烤烟产业发展项目</t>
  </si>
  <si>
    <t>李仟二村</t>
  </si>
  <si>
    <t>东山村烤烟产业发展项目</t>
  </si>
  <si>
    <t>建设密集烤房20座</t>
  </si>
  <si>
    <t>东山村</t>
  </si>
  <si>
    <t>解决260亩烤烟烘烤问题，受益脱贫人口12人，增收7.3万元</t>
  </si>
  <si>
    <t>陶岭镇政府</t>
  </si>
  <si>
    <t>富上村烤烟产业发展项目</t>
  </si>
  <si>
    <t>建设主体补贴1.5万元/座，设备补贴1.283万元/座，编烟棚140元/平方米，地面硬化92.2/平方米</t>
  </si>
  <si>
    <t>解决104亩烤烟烘烤问题，受益脱贫人口8人，增收3.8万元</t>
  </si>
  <si>
    <t>郑家村烤烟产业发展项目</t>
  </si>
  <si>
    <t>郑家村</t>
  </si>
  <si>
    <t>烤房维修</t>
  </si>
  <si>
    <t>炉膛维修126座
更换换热器27座，7号风机19套，
自控仪维修222台，
更换大门33条，
补漏胶泥200桶，百叶窗22套，
更换炉门（含耐火水泥）57条，
炉膛维修工时费补贴386座，编烟棚247平方米，地面硬化200平方米</t>
  </si>
  <si>
    <t>12个乡镇（门楼下除外）</t>
  </si>
  <si>
    <t>炉膛维修0.66万元/座
更换换热器0.34万元/座
自控仪维修0.09万元/台 
7号风机0.126万元/套
更换大门0.2万元/条
补漏胶泥0.03万元/桶
更换炉门（含耐火水泥）0.18万元/条
炉膛维修工时费补贴0.06万元/座
编烟棚140元/平方米、地面硬化70.93元/平方米</t>
  </si>
  <si>
    <t>解决2000亩烤烟烘烤问题，受益脱贫人口50人，增收15万元</t>
  </si>
  <si>
    <t>黄沙溪村烤烟产业发展项目</t>
  </si>
  <si>
    <t>黄沙溪村</t>
  </si>
  <si>
    <t>中山街道政府</t>
  </si>
  <si>
    <t>社门口村烤烟产业发展项目</t>
  </si>
  <si>
    <t>社门口村</t>
  </si>
  <si>
    <t>白杜村烤烟产业发展项目</t>
  </si>
  <si>
    <t>白杜村</t>
  </si>
  <si>
    <t>大坪塘镇政府</t>
  </si>
  <si>
    <t>大冲村烤烟产业发展项目</t>
  </si>
  <si>
    <t>大冲村</t>
  </si>
  <si>
    <t>建设主体补贴1.5万元/座，设备补贴1.283万元/座，挖运石方35.06元/立方米，地面硬化92.2/平方米，护坡334.8元/立方米</t>
  </si>
  <si>
    <t>解决65亩烤烟烘烤问题，受益脱贫人口5人，增收2.7万元</t>
  </si>
  <si>
    <t>知市坪社区烤烟产业发展项目</t>
  </si>
  <si>
    <t>知市坪社区</t>
  </si>
  <si>
    <t>龙溪村烤烟产业发展项目</t>
  </si>
  <si>
    <t>白杜尧村烤烟产业发展项目</t>
  </si>
  <si>
    <t>白杜尧村</t>
  </si>
  <si>
    <t>火柴岭村烤烟产业发展项目</t>
  </si>
  <si>
    <t>大山仁村烤烟产业发展项目</t>
  </si>
  <si>
    <t>建设密集烤房1座</t>
  </si>
  <si>
    <t>大山仁村</t>
  </si>
  <si>
    <t>解决13亩烤烟烘烤问题，受益脱贫人口1人，增收0.4万元</t>
  </si>
  <si>
    <t>秀岗村烤烟产业发展项目</t>
  </si>
  <si>
    <t>秀岗村</t>
  </si>
  <si>
    <t>新圩镇政府</t>
  </si>
  <si>
    <t>上坪村何昌烤烟产业发展项目</t>
  </si>
  <si>
    <t>建设密集烤房15座</t>
  </si>
  <si>
    <t>解决195亩烤烟烘烤问题，受益脱贫人口9人，增收5.4万元</t>
  </si>
  <si>
    <t>高山社区周家烤烟产业发展项目</t>
  </si>
  <si>
    <t>建设密集烤房9座</t>
  </si>
  <si>
    <t>高山社区</t>
  </si>
  <si>
    <t>解决117亩烤烟烘烤问题，受益脱贫人口7人，增收3.3万元</t>
  </si>
  <si>
    <t>新圩社区杏干烤烟产业发展项目</t>
  </si>
  <si>
    <t>新圩社区</t>
  </si>
  <si>
    <t>上禾塘村工场烤烟产业发展项目</t>
  </si>
  <si>
    <t>上禾塘村</t>
  </si>
  <si>
    <t>兰溪村烤烟产业发展项目</t>
  </si>
  <si>
    <t>兰溪村</t>
  </si>
  <si>
    <t>伍家村烤烟产业发展项目</t>
  </si>
  <si>
    <t>野乐村烤烟产业发展项目</t>
  </si>
  <si>
    <t>野乐村</t>
  </si>
  <si>
    <t>新隆镇政府</t>
  </si>
  <si>
    <t>龙会塘村烤烟产业发展项目</t>
  </si>
  <si>
    <t>龙会塘村</t>
  </si>
  <si>
    <t>神桥村烤烟产业发展项目</t>
  </si>
  <si>
    <t>建设密集烤房21座</t>
  </si>
  <si>
    <t>神桥村</t>
  </si>
  <si>
    <t>解决273亩烤烟烘烤问题，受益脱贫人口13人，增收7.6万元</t>
  </si>
  <si>
    <t>砠下村烤烟产业发展项目</t>
  </si>
  <si>
    <t>建设密集烤房30座</t>
  </si>
  <si>
    <t>砠下村</t>
  </si>
  <si>
    <t>解决390亩烤烟烘烤问题，受益脱贫人口18人，增收10.9万元</t>
  </si>
  <si>
    <t>龙泉街道政府</t>
  </si>
  <si>
    <t>上庄村烤烟产业发展项目</t>
  </si>
  <si>
    <t>上庄村</t>
  </si>
  <si>
    <t>胡志良村烤烟产业发展项目</t>
  </si>
  <si>
    <t>胡志良村</t>
  </si>
  <si>
    <t>枧头镇政府</t>
  </si>
  <si>
    <t>豪山村烤烟产业发展项目</t>
  </si>
  <si>
    <t>豪山村</t>
  </si>
  <si>
    <t>龙元茂村烤烟产业发展项目</t>
  </si>
  <si>
    <t>龙元茂社区</t>
  </si>
  <si>
    <t>云溪欧家村烤烟产业发展项目</t>
  </si>
  <si>
    <t>建设密集烤房4座及附属设施</t>
  </si>
  <si>
    <t>建设主体补贴1.5万元/座，设备补贴1.283万元/座，编烟棚140元/平方米，水沟200元/米</t>
  </si>
  <si>
    <t>解决42亩烤烟烘烤问题，受益脱贫人口5人，增收1.8万元</t>
  </si>
  <si>
    <t>星塘村烤烟产业发展项目</t>
  </si>
  <si>
    <t>大塘背村烤烟产业发展项目</t>
  </si>
  <si>
    <t>龙家大院村烤烟产业发展项目</t>
  </si>
  <si>
    <t>建设密集烤房12座</t>
  </si>
  <si>
    <t>龙家大院村</t>
  </si>
  <si>
    <t>只给设备补贴1.283万元/座</t>
  </si>
  <si>
    <t>解决156亩烤烟烘烤问题，受益脱贫人口7人，增收2.1万元</t>
  </si>
  <si>
    <t>周家山村烤烟产业发展项目</t>
  </si>
  <si>
    <t>解决60亩烤烟烘烤问题，受益脱贫人口4人，增收0.8万元</t>
  </si>
  <si>
    <t>三元头村烤烟产业发展项目</t>
  </si>
  <si>
    <t>三元头村</t>
  </si>
  <si>
    <t>解决39亩烤烟烘烤问题，受益脱贫人口2人，增收0.5万元</t>
  </si>
  <si>
    <t>桑田村烤烟产业发展项目</t>
  </si>
  <si>
    <t>桑田村</t>
  </si>
  <si>
    <t>解决52亩烤烟烘烤问题，受益脱贫人口5人，增收0.5万元</t>
  </si>
  <si>
    <t>小岗村烤房维修项目</t>
  </si>
  <si>
    <t>维修炉膛16座</t>
  </si>
  <si>
    <t xml:space="preserve"> 中山街道</t>
  </si>
  <si>
    <t>小岗村</t>
  </si>
  <si>
    <t>实心砖墙567.39元/立方米、砼元/立方米、装炉膛1800元/座</t>
  </si>
  <si>
    <t>解决70亩烤烟烘烤问题，受益脱贫人口3人，增收0.5万元</t>
  </si>
  <si>
    <t>云砠下村机耕道项目</t>
  </si>
  <si>
    <t>新修机耕道834米</t>
  </si>
  <si>
    <t>云砠下村</t>
  </si>
  <si>
    <t>铺沙19.89元/平方米、护砌356.4元/立方米、土方14.06元/立方米</t>
  </si>
  <si>
    <t>解决170亩烤烟运输问题，受益脱贫人口5人，增收0.6万元</t>
  </si>
  <si>
    <t>野乐村烤房配套项目</t>
  </si>
  <si>
    <t>编烟棚104平方米</t>
  </si>
  <si>
    <t>编烟棚140元/平方米</t>
  </si>
  <si>
    <t>解决30亩烤烟烘烤问题，受益脱贫人口3人，增收0.3万元</t>
  </si>
  <si>
    <t>龙会塘村烤房配套项目</t>
  </si>
  <si>
    <t>编烟棚214平方米</t>
  </si>
  <si>
    <t>解决50亩烤烟烘烤问题，受益脱贫人口6人，增收0.4万元</t>
  </si>
  <si>
    <t>神桥村烤房配套项目</t>
  </si>
  <si>
    <t>编烟棚471平方米</t>
  </si>
  <si>
    <t>解决50亩烤烟烘烤问题，受益脱贫人口9人，增收0.5万元</t>
  </si>
  <si>
    <t>青龙坪村烤房维修项目</t>
  </si>
  <si>
    <t>编烟棚维修132平方米</t>
  </si>
  <si>
    <t>青龙坪村</t>
  </si>
  <si>
    <t>解决100亩烤烟烘烤问题，受益脱贫人口4人，增收0.4万元</t>
  </si>
  <si>
    <t>上禾塘村烤房配套项目</t>
  </si>
  <si>
    <t>地面硬化237平方米及编烟棚220平方米</t>
  </si>
  <si>
    <t>编烟棚140元/平方米
地面硬化70.93/平方米，级配碎石19.89元/平方米</t>
  </si>
  <si>
    <t>解决80亩烤烟烘烤问题，受益脱贫人口3人，增收0.8万元</t>
  </si>
  <si>
    <t>龙家大院村烤房配套项目</t>
  </si>
  <si>
    <t>编烟棚278平方米</t>
  </si>
  <si>
    <t>周家山村烤房配套项目</t>
  </si>
  <si>
    <t>编烟棚141平方米及地面硬化186平方米</t>
  </si>
  <si>
    <t>编烟棚140元/平方米，地面硬化48.37元/平方米</t>
  </si>
  <si>
    <t>解决80亩烤烟烘烤问题，受益脱贫人口3人，增收0.3万元</t>
  </si>
  <si>
    <t>胡志良村烤房配套项目</t>
  </si>
  <si>
    <t>地面硬化280平方米及编烟棚112平方米</t>
  </si>
  <si>
    <t>解决70亩烤烟烘烤问题，受益脱贫人口4人，增收0.6万元</t>
  </si>
  <si>
    <t>烟水烟路建设</t>
  </si>
  <si>
    <t>三井镇机耕道建设</t>
  </si>
  <si>
    <t>石坠村机耕道建设280米，铺砂10公分，护砌100米，洞心村尹家岭新修机耕道1000米，切坡、铺砂1000米</t>
  </si>
  <si>
    <t>石坠村、洞心村</t>
  </si>
  <si>
    <t>改善280亩农田灌溉，2名脱贫人口受益，增收1万</t>
  </si>
  <si>
    <t>三井镇人民政府</t>
  </si>
  <si>
    <t>三井镇水渠建设维修</t>
  </si>
  <si>
    <t>大坝水库左右干渠维修200米、清淤1000米。大坪头山下洞水渠护砌250米</t>
  </si>
  <si>
    <t>山下村，大坪头村</t>
  </si>
  <si>
    <t>改善300亩农田灌溉，2名脱贫人口受益，增收0.8万</t>
  </si>
  <si>
    <t>三井镇山美电排建设</t>
  </si>
  <si>
    <t>山美村黄毛岭新建电排、铺设160管道300米，15KW电机，接三线电</t>
  </si>
  <si>
    <t>改善山美村黄毛岭烤烟种植灌溉问题，1名脱贫人口收益，增收0.5万</t>
  </si>
  <si>
    <t>三井镇三井社区电排建设</t>
  </si>
  <si>
    <t>架设15KW泵站一座，埋设输水管道800米</t>
  </si>
  <si>
    <t>三井社区</t>
  </si>
  <si>
    <t>改善120亩水稻灌溉问题，增加80亩烤烟生产，112名脱贫人口受益</t>
  </si>
  <si>
    <t>骥村镇乌下村烤烟发展项目</t>
  </si>
  <si>
    <t>乌下烤房建设设施新建密集型烤房10座及附属工程</t>
  </si>
  <si>
    <t>编烟棚140元/㎡、地面硬化92.20元/㎡、护砌334.8元/m³</t>
  </si>
  <si>
    <t>改善90亩烤烟运输问题，受益脱贫人口2人，增收2万元</t>
  </si>
  <si>
    <t>骥村镇人民政府</t>
  </si>
  <si>
    <t>骥村镇机耕道和水渠建设</t>
  </si>
  <si>
    <t>桐木洞机耕道新建600米、水沟清淤500米，三和社区机耕道维修300米、水渠清淤300米、李家湾新建机耕道250米</t>
  </si>
  <si>
    <t>骥村社区、三和社区、李家湾村</t>
  </si>
  <si>
    <t>铺沙28.06元/㎡、护砌334.8元/m³、土方11.33元/m³、填土碾压7.42元/m³、模板60.51/㎡、砼494.66元/m³</t>
  </si>
  <si>
    <t>改善460亩烤烟运输问题，受益脱贫人口3人，增收2.1万元</t>
  </si>
  <si>
    <t>胡家社区机耕道维修</t>
  </si>
  <si>
    <t>机耕道维修300余米</t>
  </si>
  <si>
    <t>胡家社区</t>
  </si>
  <si>
    <t>改善群众烤烟生产运输问题，50名脱贫人口受益</t>
  </si>
  <si>
    <t>石羊镇机耕道建设和水渠维修</t>
  </si>
  <si>
    <t>塘罗村新建机耕道850米和灌溉渠300米，廖宅晚机机耕道150米，改造涵洞3处，张家湾新建机耕500米和排洪渠1300米，乐山村机耕道建设230米,水沟清淤690米</t>
  </si>
  <si>
    <t>塘罗村、廖宅晚村、张家湾村、乐山村</t>
  </si>
  <si>
    <t>改善175亩烤烟灌溉和运输问题，受益脱贫人口3人，增收2.3万元</t>
  </si>
  <si>
    <t>石羊镇人民政府</t>
  </si>
  <si>
    <t>石羊镇机耕道建设</t>
  </si>
  <si>
    <t>史家新建机耕道360米，樟木塘洞新建机耕290米。</t>
  </si>
  <si>
    <t>史家村、东田村</t>
  </si>
  <si>
    <t>增加烤烟生产面积80亩，受益脱贫人口1人，增收0.6万元</t>
  </si>
  <si>
    <t>金陵镇烤烟产业发展项目</t>
  </si>
  <si>
    <t>莲花塘村上户8座，莲花塘村南塘3座，下户4座，大元冲村6座，龙珠村3座，金陵圩4座，永桂城5座。</t>
  </si>
  <si>
    <t>莲花塘等村</t>
  </si>
  <si>
    <t>建设主体补贴0.5万元/座</t>
  </si>
  <si>
    <t>改善100亩烤烟运输问题，受益脱贫人口7人，增收0.8万元</t>
  </si>
  <si>
    <t>金陵镇人民政府</t>
  </si>
  <si>
    <t>金陵镇机耕道建设</t>
  </si>
  <si>
    <t>新建450米</t>
  </si>
  <si>
    <t>下户村</t>
  </si>
  <si>
    <t>改善烤烟生产基础设施，受益脱贫人口2人，增收1.1万元</t>
  </si>
  <si>
    <t>新圩镇密集型烤房附属配套设施建设</t>
  </si>
  <si>
    <t>兰溪、上坪等村编烟棚建设及地面硬化1170㎡</t>
  </si>
  <si>
    <t>兰溪、上坪等村</t>
  </si>
  <si>
    <t>改善7个村600余亩烤烟烘烤问题，受益脱贫人口8人，增收2万元</t>
  </si>
  <si>
    <t>新圩镇人民政府</t>
  </si>
  <si>
    <t>新圩镇烟水烟路建设</t>
  </si>
  <si>
    <t>万年、祖亭下等村新建烟区机耕道1000米，水渠清淤2500米</t>
  </si>
  <si>
    <t>万年、祖亭下等村</t>
  </si>
  <si>
    <t>改善6个村1000余亩烤烟运输、排灌问题，受益脱贫人口6人，增收2万元</t>
  </si>
  <si>
    <t>金盆镇机耕道建设</t>
  </si>
  <si>
    <t>机耕道600米</t>
  </si>
  <si>
    <t>骆铭孙村</t>
  </si>
  <si>
    <t>改善50亩烤烟运输问题，受益脱贫人口1人，增收1万元</t>
  </si>
  <si>
    <t>金盆镇人民政府</t>
  </si>
  <si>
    <t>金盆镇密集型烤房附属配套设施建设</t>
  </si>
  <si>
    <t>骆佰二村新建烤房配套资金5万元，陈维新村新建烤房配套资金5.5万元，李进村新建烤房配套资金3.5万元，徐家村新建烤房配套资金3.5万元，李仟二村新建烤房配套资金2.5万元</t>
  </si>
  <si>
    <t>骆佰二村，陈维新村，李进村，徐家村，李仟二村</t>
  </si>
  <si>
    <t>改善300亩烤烟烘烤问题，受益脱贫人口5人，增收2.5万元</t>
  </si>
  <si>
    <t>龙泉街道烤房配套建设项目</t>
  </si>
  <si>
    <t>地面硬化2000平方，棚子800㎡，建设机耕道300米</t>
  </si>
  <si>
    <t>改善300亩烤烟的烘烤和运输问题，受益脱贫人口2人，增收3万元</t>
  </si>
  <si>
    <t>新隆镇新建烤房及配套建设项目</t>
  </si>
  <si>
    <t>新隆镇新建35座烤烟房土地平整</t>
  </si>
  <si>
    <t>11个行政村</t>
  </si>
  <si>
    <t>改善烟农烘烤烤烟效率问题，促进烤烟种植扩产。受益脱贫人口10人，增收1.5万元</t>
  </si>
  <si>
    <t>新隆镇人民政府</t>
  </si>
  <si>
    <t>新隆镇龙会寺等村机耕道建设</t>
  </si>
  <si>
    <t>土桥自然村新建机耕道长900米、宽3.5米
龙会寺社区新建机耕道长1500米、宽4米</t>
  </si>
  <si>
    <t>佃湾村
龙会寺</t>
  </si>
  <si>
    <t>改善440亩农田生产问题，方便全村及周边村民生活。受益脱贫人口3人，增收3万元</t>
  </si>
  <si>
    <t>中山街道烤房及配套设施建设项目</t>
  </si>
  <si>
    <t>配套建设大历县水渠长500m；配套建设上车村机耕道长800m，4m宽；配套建设秀岭水机耕道铺沙600m长、5m宽；配套建设社门口大岗自然村机耕道500m长、4m宽；配套建设社门口电排。</t>
  </si>
  <si>
    <t>黄沙溪、社门口、大历县、上车、秀岭水</t>
  </si>
  <si>
    <t>新增烤烟面积300余亩，促进50户烟农增。受益脱贫人口7人，增收2.1万元</t>
  </si>
  <si>
    <t>陶岭镇新建烤房及配套建设项目</t>
  </si>
  <si>
    <t>新建烤烟房36座及相关配套设施建设。</t>
  </si>
  <si>
    <t>东山村
富上村
郑家村</t>
  </si>
  <si>
    <t>改善200亩烤烟生产条件，提升烤烟生产效率，带动烤烟产业发展。受益脱贫人口3人，增收3万元</t>
  </si>
  <si>
    <t>陶岭镇人民政府</t>
  </si>
  <si>
    <t>大坪村拦水坝建设项目</t>
  </si>
  <si>
    <t>新建拦水坝一座，长30m，宽15m，及水坝底座硬化工程。</t>
  </si>
  <si>
    <t>改善120亩烤烟灌溉水源问题，提高蓄水能力和防汛安全。受益脱贫人口1人，增收0.6万元</t>
  </si>
  <si>
    <t>陶岭镇合福坊村涵洞建设及清沟排水项目</t>
  </si>
  <si>
    <t>新开涵道一座，周边硬化及管道铺设，水渠清淤排水900m。</t>
  </si>
  <si>
    <t>合福坊村</t>
  </si>
  <si>
    <t>改善50亩烤烟灌溉问题，合理有效利用水源，水源灌溉辐射周边200亩烤烟田。受益脱贫人口1人，增收0.1万元</t>
  </si>
  <si>
    <t>大坪塘镇密集型烤烟房新建维修</t>
  </si>
  <si>
    <t>白杜、大冲、火柴岭村等6村新建密集型烤烟房补贴款项目，冷水塘、土桥坪、草坪、石溪等4村烤房维修补贴款项目</t>
  </si>
  <si>
    <t>白杜、大冲、火柴岭、知市坪、龙溪、白杜尧，冷水塘、土桥坪、草坪、石溪等10村</t>
  </si>
  <si>
    <t>改善1100亩烤烟烘烤问题，受益脱贫人口6人，增收1.2万元</t>
  </si>
  <si>
    <t>大坪塘镇人民政府</t>
  </si>
  <si>
    <t>大坪塘镇牛内山塘补漏项目</t>
  </si>
  <si>
    <t>塘坝清表、土方回填、卧管维修等</t>
  </si>
  <si>
    <t>解决50亩烤烟田灌溉问题，受益脱贫人口1人，增收0.3万元</t>
  </si>
  <si>
    <t>大坪塘镇机耕道建设项目</t>
  </si>
  <si>
    <t>冷水塘村新建简易机耕道400米，知市坪社区新建机耕道约300米，定家村机耕道铺沙约50米，白杜尧村机耕道维修铺沙约200米，白杜村新建机耕道500米，留家田村机耕道铺沙100多米。</t>
  </si>
  <si>
    <t>冷水塘等村</t>
  </si>
  <si>
    <t>解决310亩烤烟动输问题，受益脱贫人口5人，增收1万元</t>
  </si>
  <si>
    <t>大坪塘镇水田清除栾树等杂木项目</t>
  </si>
  <si>
    <t>清除20亩水田栾树等杂木</t>
  </si>
  <si>
    <t>龙井塘村</t>
  </si>
  <si>
    <t>清除良田杂木，扩面种植烤烟20亩。受益脱贫人口1人，增收0.08万元</t>
  </si>
  <si>
    <t>大坪塘镇抗旱电排接电线项目</t>
  </si>
  <si>
    <t>黄家舍村接抗旱电排三线约700米，土桥坪村新建抗旱水管长约120米，填埋管道、热熔对接等</t>
  </si>
  <si>
    <t>土桥坪村
黄家舍村</t>
  </si>
  <si>
    <t>解决110亩烤烟田灌溉问题，受益脱贫人口2人，增收0.5万元</t>
  </si>
  <si>
    <t>枧头镇李郁村电排修建</t>
  </si>
  <si>
    <t>电排修建</t>
  </si>
  <si>
    <t>李郁村</t>
  </si>
  <si>
    <t>改善100亩烤烟种植环境，受益脱贫人口1人，增收0.25万元</t>
  </si>
  <si>
    <t>枧头镇人民政府</t>
  </si>
  <si>
    <t>枧头镇上富新建机耕道及架桥</t>
  </si>
  <si>
    <t>新建机耕道200米及架桥5米</t>
  </si>
  <si>
    <t>上富村</t>
  </si>
  <si>
    <t>烤烟扩面40亩，受益脱贫人口1人，增收0.2万元</t>
  </si>
  <si>
    <t>枧头镇豪山等村渠道清淤及机耕道修建</t>
  </si>
  <si>
    <t>豪山渠道清淤维修800米、修建机耕道300米，永新村坪丰塘万家鹅业水渠清淤及建设500米，机耕道新建500米</t>
  </si>
  <si>
    <t>永新等村</t>
  </si>
  <si>
    <t>改善豪山村和永新村种植烤烟条件，增加烤烟面积80亩，受益脱贫人口2人，增收0.3万元</t>
  </si>
  <si>
    <t>枧头镇彭梓城等村机耕道修建</t>
  </si>
  <si>
    <t>彭梓城新修机耕道400米
枧头社区谢山头机耕道新建300米，枧头社区枧头居委会土地堂机耕道新建200米，
云溪欧家村新建机耕道1000米，马场岭虎形水库下机耕道新建300米，星塘新塘铺杨家机耕道新建500米，查林村新建机耕道300米</t>
  </si>
  <si>
    <t>彭梓城等村</t>
  </si>
  <si>
    <t>新增烤烟面积380亩，受益脱贫人口6人，增收2万元</t>
  </si>
  <si>
    <t>枧头镇查林等村水渠新建、维修</t>
  </si>
  <si>
    <t>查林村早禾冲水库清淤护砌，胡志良渠道清淤500米及山塘整修，彭梓城新建0.3米宽130米，0.8米宽27米</t>
  </si>
  <si>
    <t>改善水源环境，能覆盖灌溉烤烟田100亩。受益脱贫人口3人，增收0.9万元</t>
  </si>
  <si>
    <t>(八)</t>
  </si>
  <si>
    <t>小源村旅游产业配套基础设施建设</t>
  </si>
  <si>
    <t>道路建设2150㎡等</t>
  </si>
  <si>
    <t>小源村</t>
  </si>
  <si>
    <t>10cm厚碎石垫层19.89/㎡，20cm厚C30砼92.2/㎡等</t>
  </si>
  <si>
    <t>改善旅游基础设施，52名低收入人口受益。</t>
  </si>
  <si>
    <t>2023.10</t>
  </si>
  <si>
    <t>文旅广体局</t>
  </si>
  <si>
    <t>谈文溪村旅游产业配套基础设施建设</t>
  </si>
  <si>
    <t>道路建设1692㎡等</t>
  </si>
  <si>
    <t>谈文溪村</t>
  </si>
  <si>
    <t>改善旅游基础设施，46名低收入人口受益。</t>
  </si>
  <si>
    <t>(九)</t>
  </si>
  <si>
    <t>门楼下村里柏坑、黄牛马林区道路</t>
  </si>
  <si>
    <t>建设林区道路3000m</t>
  </si>
  <si>
    <t>10cm厚碎石垫层19.89/㎡，机械挖一般土方14.06元/m³等</t>
  </si>
  <si>
    <t>改善生产生活条件，解决林木运输问题，156名脱贫人口受益</t>
  </si>
  <si>
    <t>门楼下村委</t>
  </si>
  <si>
    <t>门楼下村庙背冲、石东坑林区道路</t>
  </si>
  <si>
    <t>建设林区道路3500m</t>
  </si>
  <si>
    <t>起头岭村四洋冲林区道路</t>
  </si>
  <si>
    <t>改善生产生活条件，解决林木运输问题，800人口受益</t>
  </si>
  <si>
    <t>起头岭村委</t>
  </si>
  <si>
    <t>上里源村大婆磊林区道路</t>
  </si>
  <si>
    <t>上里源村</t>
  </si>
  <si>
    <t>改善生产生活条件，解决林木运输问题，351名脱贫人口受益</t>
  </si>
  <si>
    <t>上里源村委</t>
  </si>
  <si>
    <t>上里源村井眼漕、林家漕、肖家坳  林区道路</t>
  </si>
  <si>
    <t>上里源村六元冲林区道路</t>
  </si>
  <si>
    <t xml:space="preserve"> 上里源村委</t>
  </si>
  <si>
    <t>高岱源村大南木源、竹丝沅、梅子窝、磨刀干林区道路</t>
  </si>
  <si>
    <t>建设林区道路6500m</t>
  </si>
  <si>
    <t>改善生产生活条件，解决林木运输问题，286名脱贫人口受益</t>
  </si>
  <si>
    <t>高岱源村委</t>
  </si>
  <si>
    <t>刘家村春木沅、梽木沅、横冲林区道路</t>
  </si>
  <si>
    <t>建设林区道路7000m</t>
  </si>
  <si>
    <t>改善生产生活条件，解决林木运输问题，86名脱贫人口受益</t>
  </si>
  <si>
    <t>刘家村村委</t>
  </si>
  <si>
    <t>泥塘村竹丝沅漕、后干沅（大漕、叉漕）、初石沅林区道路</t>
  </si>
  <si>
    <t>建设林区道路500m、林区道路维修1500m（初石沅）</t>
  </si>
  <si>
    <t>改善生产生活条件，解决林木运输问题，252名脱贫人口受益</t>
  </si>
  <si>
    <t>泥塘村委</t>
  </si>
  <si>
    <t>鲁塘村岐兰源、新屋场林区道路</t>
  </si>
  <si>
    <t xml:space="preserve"> 建设林区道路4500m</t>
  </si>
  <si>
    <t>改善生产生活条件，解决林木运输问题，73名脱贫人口受益</t>
  </si>
  <si>
    <t>鲁塘村委</t>
  </si>
  <si>
    <t>舍子源村肖家冲、苦竹漕林区道路</t>
  </si>
  <si>
    <t>建设林区道路2500m</t>
  </si>
  <si>
    <t>舍子源村</t>
  </si>
  <si>
    <t>改善生产生活条件，解决林木运输问题，130名脱贫人口受益</t>
  </si>
  <si>
    <t>舍子源村委</t>
  </si>
  <si>
    <t>舍子源村观音山、千担兰、埃英漕林区道路</t>
  </si>
  <si>
    <t>建设林区道路3300m</t>
  </si>
  <si>
    <t>小水干村分水坳林区道路</t>
  </si>
  <si>
    <t>建设林区道路400m，新建桥梁1座，护坡200m</t>
  </si>
  <si>
    <t>改善生产生活条件，解决林木运输问题，242名脱贫人口受益</t>
  </si>
  <si>
    <t>小水干村委</t>
  </si>
  <si>
    <t>竹林坪村漕头沅至竹子岐、漕头沅至正冲尾林区道路</t>
  </si>
  <si>
    <t>建设林区道路3800m</t>
  </si>
  <si>
    <t>改善生产生活条件，解决林木运输问题，208名脱贫人口受益</t>
  </si>
  <si>
    <t>竹林坪村委</t>
  </si>
  <si>
    <t>三塘源村西家源林区道路改扩建</t>
  </si>
  <si>
    <t>改扩建林区道路4000m</t>
  </si>
  <si>
    <t>改善生产生活条件，解决林木运输问题，150名脱贫人口受益</t>
  </si>
  <si>
    <t>三塘源村委</t>
  </si>
  <si>
    <t>三塘源村石门坎、里的庵林区道路</t>
  </si>
  <si>
    <t xml:space="preserve"> 建设林区道路3000m</t>
  </si>
  <si>
    <t>两江口村小桥岭双河江口处林区道路</t>
  </si>
  <si>
    <t>建设林区道路8100m</t>
  </si>
  <si>
    <t>改善生产生活条件，解决林木运输问题，176名脱贫人口受益</t>
  </si>
  <si>
    <t>两江口村委</t>
  </si>
  <si>
    <t>青皮源村挂兰源、坳脚下、新开源、窝田源林区道路</t>
  </si>
  <si>
    <t>改善生产生活条件，解决林木运输问题</t>
  </si>
  <si>
    <t>青皮源村委</t>
  </si>
  <si>
    <t>下荣村音洞尾上林场林区道路</t>
  </si>
  <si>
    <t>建设林区道路4000m</t>
  </si>
  <si>
    <t>改善村民生产生活条件，增收0.4万元/户</t>
  </si>
  <si>
    <t>下荣村两委</t>
  </si>
  <si>
    <t>下荣村卷风板林区道路</t>
  </si>
  <si>
    <t>建设林区道路2000m</t>
  </si>
  <si>
    <t>改善村民生产生活条件，增收0.3万元/户</t>
  </si>
  <si>
    <t>下荣村委</t>
  </si>
  <si>
    <t>下荣村砠坪浆水漕林区道路</t>
  </si>
  <si>
    <t>建设林区道路1500m</t>
  </si>
  <si>
    <t>改善村民生产生活条件，增收0.35万元/户</t>
  </si>
  <si>
    <t>槎源村花木元林区道路</t>
  </si>
  <si>
    <t>改善村民生产生活条件，增收0.5万元/户</t>
  </si>
  <si>
    <t>槎源村委</t>
  </si>
  <si>
    <t>槎源村平龙山林区道路</t>
  </si>
  <si>
    <t>建设林区道路1200m</t>
  </si>
  <si>
    <t>肥溪源村小肥溪沅林区道路</t>
  </si>
  <si>
    <t>肥溪源村委</t>
  </si>
  <si>
    <t>肥溪源村鹅公头林区道路</t>
  </si>
  <si>
    <t>肥溪源村板干沅林区道路</t>
  </si>
  <si>
    <t>黄栗山村马鞍岭林区道路</t>
  </si>
  <si>
    <t>改善村民生产生活条件，增收0.6万元/户</t>
  </si>
  <si>
    <t>黄栗山村委</t>
  </si>
  <si>
    <t>黄栗山村鸡子岭林区道路</t>
  </si>
  <si>
    <t>黄公塘村大风米林区道路</t>
  </si>
  <si>
    <t>改善村民生产生活条件，增收0.8万元/户</t>
  </si>
  <si>
    <t>黄公塘村委</t>
  </si>
  <si>
    <t>黄公塘村毛家林区道路</t>
  </si>
  <si>
    <t>大湾林场东沅漕工区枫树下林区道路</t>
  </si>
  <si>
    <t xml:space="preserve"> 建设林区道路10300m</t>
  </si>
  <si>
    <t>大湾林场</t>
  </si>
  <si>
    <t>改善生产生活条件，50名脱贫人口受益，增收0.5万元/户</t>
  </si>
  <si>
    <t>大湾村林区道路</t>
  </si>
  <si>
    <t>半岭上山腰至山顶新建林区道路2300米，
东源漕新建林区道路1300米，
欧菜源山脚至山腰新建林区道路500米等</t>
  </si>
  <si>
    <t>大湾村</t>
  </si>
  <si>
    <t>改善村民生产生活条件，9名脱贫人口受益</t>
  </si>
  <si>
    <t>大湾村两委</t>
  </si>
  <si>
    <t>洞源村林区道路</t>
  </si>
  <si>
    <t>文家山至灯盏窝林场新建林区道路4700米，
石板源至肖家沅新建林区道路1800米等</t>
  </si>
  <si>
    <t>改善村民生产生活条件，4名脱贫人口受益</t>
  </si>
  <si>
    <t>洞源村两委</t>
  </si>
  <si>
    <t>凤凰村林区道路</t>
  </si>
  <si>
    <t>茶林凹至屋背冲新建林区道路500米，
屋背冲至糯米塘新建林区道路2000米，  
余婆源到刘冬彰山场新建林区道路300米等</t>
  </si>
  <si>
    <t>改善村民生产生活条件，10名脱贫人口受益</t>
  </si>
  <si>
    <t>凤凰村两委</t>
  </si>
  <si>
    <t>蛟龙塘村林区道路</t>
  </si>
  <si>
    <t>流芳桥至泥担坝新建林区道路1000米，
牛尾坝至沅漕口新建林区道路2300米，
沅漕口至金山漕林区道路维修加宽4000米等</t>
  </si>
  <si>
    <t>改善村民生产生活条件，8名脱贫人口受益</t>
  </si>
  <si>
    <t>蛟龙塘村两委</t>
  </si>
  <si>
    <t>金陵山工区、黄板源工区林区道路</t>
  </si>
  <si>
    <t>金陵山工区腊村漕至鸡形凹至磨刀岭至大界新建林区道路1600米 宽4.5米
黄板源工区关门口至瞭望塔至大界至三县交界处新建林区道路2200米 宽4.5米</t>
  </si>
  <si>
    <t>肥源林场</t>
  </si>
  <si>
    <t>改善村民生产生活条件，5名脱贫人口受益</t>
  </si>
  <si>
    <t>森林消防蓄水池建设</t>
  </si>
  <si>
    <t>全县20个点</t>
  </si>
  <si>
    <t>新田县</t>
  </si>
  <si>
    <t>5万元/个</t>
  </si>
  <si>
    <t>保障中山、金陵、骥村、陶岭、门楼下5个乡镇（街道）在内的113个自然村及大湾、肥源2个林场，辐射面积达到4500余亩的森林消防应急取水。.</t>
  </si>
  <si>
    <t>(十)</t>
  </si>
  <si>
    <t>土桥坪村山塘清淤护砌防渗</t>
  </si>
  <si>
    <t>涵卧管改造1处、护砌防渗60米、土方外运600m³等</t>
  </si>
  <si>
    <t>土桥坪村</t>
  </si>
  <si>
    <t>清淤22.39元/m³等</t>
  </si>
  <si>
    <t>增加山塘的蓄水能力，改善灌溉面积85亩，16名脱贫人口受益</t>
  </si>
  <si>
    <t>上冲元山塘溢洪道渠道建设</t>
  </si>
  <si>
    <t>溢洪道、渠道改造</t>
  </si>
  <si>
    <t>冷水塘村</t>
  </si>
  <si>
    <t>浆砌石334.8元/m³,C30砼494.66元/m³等</t>
  </si>
  <si>
    <t>增加山塘的蓄水能力，改善灌溉面积174亩，10名脱贫人口受益</t>
  </si>
  <si>
    <t>田心村山塘清淤护砌防渗、涵卧管改造</t>
  </si>
  <si>
    <t>垮方2000m³土方外运、外坡护砌100米等</t>
  </si>
  <si>
    <t>田心村</t>
  </si>
  <si>
    <t>增加山塘的蓄水能力，改善灌溉面积165亩，13名脱贫人口受益</t>
  </si>
  <si>
    <t>山美村排灌设施建设</t>
  </si>
  <si>
    <t>电机22KW、管道建设约900米等</t>
  </si>
  <si>
    <t>改善灌溉面积256亩，12名脱贫人口受益</t>
  </si>
  <si>
    <t>肥源水库、立新水库、五完小河堤等垮方工程</t>
  </si>
  <si>
    <t>河堤修复50米、塌洞抢险1处，渠道垮方2处</t>
  </si>
  <si>
    <t>石羊、骥村、中山街道</t>
  </si>
  <si>
    <t>田心、东升等村</t>
  </si>
  <si>
    <t>改善行洪能力，改善灌溉面积1240亩，5名脱贫人口受益</t>
  </si>
  <si>
    <t>黄家舍等村涵卧管、溢洪道水源工程项目</t>
  </si>
  <si>
    <t>涵卧管改造3处、溢洪道改造一处</t>
  </si>
  <si>
    <t>黄家舍村芹才、定家曾家边、龙井唐村、小塘村</t>
  </si>
  <si>
    <t>改善灌溉面积150亩，19名脱贫人口受益</t>
  </si>
  <si>
    <t>小岗村引水设施改造</t>
  </si>
  <si>
    <t>管道改造600米</t>
  </si>
  <si>
    <t>改善灌溉面积160亩，7名脱贫人口受益</t>
  </si>
  <si>
    <t>骥村镇林家坝山塘新建护栏、槎源河堤修复</t>
  </si>
  <si>
    <t>新建河堤40米、新建护栏160米，新建河坝一处</t>
  </si>
  <si>
    <t>槎源村、李家山村</t>
  </si>
  <si>
    <t>改善行洪能力，改善灌溉面积540亩，4名脱贫人口受益</t>
  </si>
  <si>
    <t>大观堡村山塘防渗清淤工程</t>
  </si>
  <si>
    <t>防渗150米，龙家大院清淤1100方</t>
  </si>
  <si>
    <t>大观堡村、龙家大院村</t>
  </si>
  <si>
    <t>改善灌溉面积88亩，9名脱贫人口受益</t>
  </si>
  <si>
    <t>下荣村渡槽修复工程</t>
  </si>
  <si>
    <t>渡槽修复30米</t>
  </si>
  <si>
    <t>改善行洪能力，改善灌溉面积70亩，16名脱贫人口受益</t>
  </si>
  <si>
    <t>王家寨山塘防渗工程</t>
  </si>
  <si>
    <t>山塘防渗105米，涵管改造</t>
  </si>
  <si>
    <t>改善灌溉面积78亩</t>
  </si>
  <si>
    <t>厦源村河堤护砌工程</t>
  </si>
  <si>
    <t>河道清淤400米，护砌50米</t>
  </si>
  <si>
    <t>改善行洪能力，改善灌溉面积110亩</t>
  </si>
  <si>
    <t>山塘清淤护砌防渗</t>
  </si>
  <si>
    <t>涵卧管改造1处、护砌防渗80米、清淤500m³等</t>
  </si>
  <si>
    <t>定家村经济场自然村（8组）</t>
  </si>
  <si>
    <t>增加山塘的蓄水能力，改善灌溉面积120亩</t>
  </si>
  <si>
    <t>潮水铺水井及山塘整修工程</t>
  </si>
  <si>
    <t>涵管改造、水井改造</t>
  </si>
  <si>
    <t>潮水铺村</t>
  </si>
  <si>
    <t>改善灌溉面积50亩</t>
  </si>
  <si>
    <t>骥村槎源、枧头镇星塘河堤垮方建设等</t>
  </si>
  <si>
    <t>修复河堤70米、电排维修一处、塌洞修复一处、水源建设一处</t>
  </si>
  <si>
    <t>骥村镇、枧头镇</t>
  </si>
  <si>
    <t>枧头镇星塘、欧家塘、田头村、骥村槎源</t>
  </si>
  <si>
    <t>改善行洪能力，改善灌溉面积120亩</t>
  </si>
  <si>
    <t>黄沙溪山塘清淤护砌工程</t>
  </si>
  <si>
    <t>清淤2000方，护砌80米</t>
  </si>
  <si>
    <t>改善灌溉面积100亩</t>
  </si>
  <si>
    <t>三井镇罗溪村兔子岭自然村供水工程新建项目</t>
  </si>
  <si>
    <t>供水、配水、入户管网系统及计量实施安装等</t>
  </si>
  <si>
    <t>110PE管70元/m，160PE管130元/m</t>
  </si>
  <si>
    <t>改善饮水安全人口230人</t>
  </si>
  <si>
    <t>石羊镇周山村供水工程建设项目</t>
  </si>
  <si>
    <t>新钻DN200mm机井一口、购置提水设备一套及新建水泵房一间、输水管网等</t>
  </si>
  <si>
    <t>改善饮水安全人口120人</t>
  </si>
  <si>
    <t>骥村镇刘家山、龙华村供水工程管网改建项目</t>
  </si>
  <si>
    <t>输水管网改建700米等</t>
  </si>
  <si>
    <t>刘家山村、龙华村</t>
  </si>
  <si>
    <t>改善饮水安全人口220人</t>
  </si>
  <si>
    <t>新圩镇高山水厂提质改造</t>
  </si>
  <si>
    <t>DN160PE输水管网改建2300米等</t>
  </si>
  <si>
    <t>改善饮水安全人口1300人</t>
  </si>
  <si>
    <t>陶岭镇周家村供水工程改建项目</t>
  </si>
  <si>
    <t>水源点改建、新装DN75PE输水管1000米等</t>
  </si>
  <si>
    <t>周家村</t>
  </si>
  <si>
    <t>改善饮水安全人口400人</t>
  </si>
  <si>
    <t>门楼下村牛栏冲河道清淤、护砌</t>
  </si>
  <si>
    <t>河道清淤300m³、左岸护岸50m</t>
  </si>
  <si>
    <t>清淤22.39元/m³、浆砌石334.8元/m³</t>
  </si>
  <si>
    <t>缓解洪水威胁，改善灌溉条件</t>
  </si>
  <si>
    <t>县水旱灾害防御事务中心</t>
  </si>
  <si>
    <t>门楼下村学校后河道清淤</t>
  </si>
  <si>
    <t>河道清淤5000m³</t>
  </si>
  <si>
    <t>清淤22.39元/m³</t>
  </si>
  <si>
    <t>门楼下村黄牛马自然村河道清淤</t>
  </si>
  <si>
    <t>河道清淤750m³</t>
  </si>
  <si>
    <t>门楼下村黄牛马自然村河道护砌</t>
  </si>
  <si>
    <t>右岸护岸50m</t>
  </si>
  <si>
    <t>起头岭村河道清淤</t>
  </si>
  <si>
    <t>河道清淤768m³</t>
  </si>
  <si>
    <t>起头岭茶源头村河道清淤、护砌</t>
  </si>
  <si>
    <t>河道清淤2400m³、 左岸护岸100m</t>
  </si>
  <si>
    <t>缓解洪水威胁，改善灌溉条件，恢复15亩耕地</t>
  </si>
  <si>
    <t>上里源村河道  清淤、护砌</t>
  </si>
  <si>
    <t>河道清淤1080m³、左右护岸150m</t>
  </si>
  <si>
    <t>缓解洪水威胁，改善50亩耕地灌溉条件</t>
  </si>
  <si>
    <t>上里源彭家桥河道清淤、护砌</t>
  </si>
  <si>
    <t>河道清淤1920m³、右岸护岸100m</t>
  </si>
  <si>
    <t>缓解洪水威胁，改善120亩耕地灌溉条件</t>
  </si>
  <si>
    <t>上里源龚家湾河道清淤、护砌</t>
  </si>
  <si>
    <t>河道清淤1280m³、右岸护岸60m</t>
  </si>
  <si>
    <t>泥塘村洞里湾、蒋家、凉亭湾河田河道清淤、护砌</t>
  </si>
  <si>
    <t>河道清淤7700m³、河道护岸</t>
  </si>
  <si>
    <t>刘家村江家源至大树下河道清淤、护砌</t>
  </si>
  <si>
    <t>河道清淤、护岸</t>
  </si>
  <si>
    <t>缓解洪水威胁，改善灌溉条件，保护耕地</t>
  </si>
  <si>
    <t>刘家村土地塘河田护砌</t>
  </si>
  <si>
    <t>河田护砌</t>
  </si>
  <si>
    <t>三塘源村新屋场段河田护砌河道清淤</t>
  </si>
  <si>
    <t>河田护砌、河道清淤</t>
  </si>
  <si>
    <t>清淤22.39元/m³、浆砌石334.8元/m³等</t>
  </si>
  <si>
    <t>青皮源村三段河道护砌</t>
  </si>
  <si>
    <t>河道护砌</t>
  </si>
  <si>
    <t>青皮源村河道清淤</t>
  </si>
  <si>
    <t>河道清淤3800m³</t>
  </si>
  <si>
    <t>缓解洪水威胁，改善灌溉条件，保护耕地40亩</t>
  </si>
  <si>
    <t>林家源村二组河道护砌</t>
  </si>
  <si>
    <t>河道护砌924m</t>
  </si>
  <si>
    <t xml:space="preserve"> 肥溪源村</t>
  </si>
  <si>
    <t>大湾村河道护砌</t>
  </si>
  <si>
    <t>河道护砌562.5m</t>
  </si>
  <si>
    <t>缓解洪水威胁，改善灌溉条件，保护耕地183亩</t>
  </si>
  <si>
    <t>门楼下起头岭水毁河道修复</t>
  </si>
  <si>
    <t>修复河堤50米，过水桥涵3处</t>
  </si>
  <si>
    <t>浆砌石356.4元/㎡、砼82.81元/m³等</t>
  </si>
  <si>
    <t>改善起头岭行洪安全问题，全村200人受益</t>
  </si>
  <si>
    <t>星塘村四季塘防渗加固</t>
  </si>
  <si>
    <t>放水涵拆除重建、溢洪道加固、坝体防渗等</t>
  </si>
  <si>
    <t>改善星塘村300余亩农灌溉问题，约500人受益</t>
  </si>
  <si>
    <t>李家山水毁河堤修复工程</t>
  </si>
  <si>
    <t>恢复河道护岸49.6米等</t>
  </si>
  <si>
    <t>李家山村</t>
  </si>
  <si>
    <t>改善李家山村河岸边良田受淹受冲问题，约200人受益</t>
  </si>
  <si>
    <t>梅湾河堤垮塌修复工程</t>
  </si>
  <si>
    <t>恢复河道护岸20米等</t>
  </si>
  <si>
    <t>梅湾村</t>
  </si>
  <si>
    <t>改善梅湾村河岸边良田受淹受冲问题，约50人受益</t>
  </si>
  <si>
    <t>大坪塘大冲河大村段堤垮塌修复</t>
  </si>
  <si>
    <t>改善大冲村行洪安全问题，全村200人受益</t>
  </si>
  <si>
    <t>(十一)</t>
  </si>
  <si>
    <t>秀富里村小干塘新建水渠机耕道</t>
  </si>
  <si>
    <t>新建水渠机耕道900m等</t>
  </si>
  <si>
    <t>秀富里村</t>
  </si>
  <si>
    <t>10cm厚碎石垫层19.89/㎡</t>
  </si>
  <si>
    <t>改善群众烤烟生产运输问题，10名脱贫人口受益</t>
  </si>
  <si>
    <t>秀富里村两委</t>
  </si>
  <si>
    <t>罗家洞新建机耕道</t>
  </si>
  <si>
    <t>新建机耕道600米及护砌等</t>
  </si>
  <si>
    <t>能让400多人每年增收200元</t>
  </si>
  <si>
    <t>会冲口新建水渠机耕道</t>
  </si>
  <si>
    <t>新建水渠300米及机耕道450米等</t>
  </si>
  <si>
    <t>能让200多人每年增收200多元</t>
  </si>
  <si>
    <t>上洞——苦泥洞新建水渠机耕道</t>
  </si>
  <si>
    <t>新建水渠机耕道1200米等</t>
  </si>
  <si>
    <t>能让500多人每年增收200元</t>
  </si>
  <si>
    <t>石门头水渠、护坡</t>
  </si>
  <si>
    <t>新建水渠、护坡300米等</t>
  </si>
  <si>
    <t>能让500多人收益增收</t>
  </si>
  <si>
    <t>山田湾村牛坳岭自然村渠道及环村道路建设项目</t>
  </si>
  <si>
    <t>牛坳岭自然村渠道配套800m,道路硬化430m等</t>
  </si>
  <si>
    <t>山田湾村</t>
  </si>
  <si>
    <t>浆砌石334.8元/m³,C30砼494.66元/m³,机械挖一般土方14.06元/m³</t>
  </si>
  <si>
    <t>解决村民出行问题，解决100亩农田灌溉问题，约20名脱贫人口受益</t>
  </si>
  <si>
    <t>山田湾村两委</t>
  </si>
  <si>
    <t>山田湾农产品加工园</t>
  </si>
  <si>
    <t>加工园配套设施建设，道路硬化500m等</t>
  </si>
  <si>
    <t>C30砼494.66元/m³</t>
  </si>
  <si>
    <t>提高新型经营主体，约200名脱贫人口受益，年增收约80万元</t>
  </si>
  <si>
    <t>山田湾经济林产业示范园水塘除险加固及环塘道路硬化</t>
  </si>
  <si>
    <t>护坡，道路硬化240m</t>
  </si>
  <si>
    <t>提高新型经营主体或种植大户种植技术水平，约100名脱贫人口受益，年增收约50万元</t>
  </si>
  <si>
    <t>骥村社区窝头到中心水井的村道改造项目</t>
  </si>
  <si>
    <t>社区中心水井至窝田十字路口，抬高改造，拓宽，两边水沟</t>
  </si>
  <si>
    <t>C30砼494.66元/m³，10cm厚碎石垫层19.89/㎡等</t>
  </si>
  <si>
    <t>改善村民安全出行问题，约10脱贫户受益。</t>
  </si>
  <si>
    <t>骥村社区水井建设</t>
  </si>
  <si>
    <t>建设水井4口</t>
  </si>
  <si>
    <t>解决村民生产生活用水，约8名脱贫户受益。</t>
  </si>
  <si>
    <t>扶持养牛大户发展养殖产业项目</t>
  </si>
  <si>
    <t>养殖户陆仁艳养牛场搞基础设施</t>
  </si>
  <si>
    <t>8000元/头</t>
  </si>
  <si>
    <t>带动村民就业，约3名脱贫户受益</t>
  </si>
  <si>
    <t>贺家公路至莲花井的排水沟三面光改造项目</t>
  </si>
  <si>
    <t>对位于集体产业园边，贺家公路至莲花井，约250米长的水渠水沟实施三面光改造</t>
  </si>
  <si>
    <t>改善人居环境，约12名脱贫人口受益</t>
  </si>
  <si>
    <t>麻子塘产业园新修护砌项目</t>
  </si>
  <si>
    <t>麻子塘产业路主干道及转运场旁新建400余米护砌</t>
  </si>
  <si>
    <t>机械挖一般土方14.06元/m³、浆砌石334.8元/m³、10cm厚碎石垫层19.89/㎡</t>
  </si>
  <si>
    <t>改善人居环境，约8名脱贫人口受益</t>
  </si>
  <si>
    <t>骥村社区新建水沟</t>
  </si>
  <si>
    <t>村内新建排污沟180米、麻子塘产业园区新建水沟200米</t>
  </si>
  <si>
    <t>方便100余名村民生产生活</t>
  </si>
  <si>
    <t>扶持木耳种植大户发展种植产业项目</t>
  </si>
  <si>
    <t>晾晒设施维护及菌包</t>
  </si>
  <si>
    <t>10万元/菌包</t>
  </si>
  <si>
    <t>龙家大院烤烟房</t>
  </si>
  <si>
    <t>12座烤烟房</t>
  </si>
  <si>
    <t>龙家大院</t>
  </si>
  <si>
    <t>新增烤烟面积300亩，脱贫人口增收30万元</t>
  </si>
  <si>
    <t>龙家大院村两委</t>
  </si>
  <si>
    <t>龙秀至西冲园灌溉渠</t>
  </si>
  <si>
    <t>新建水渠900米</t>
  </si>
  <si>
    <t>改善龙秀、西冲园的生产条件，提高生产效率，250亩灌溉，脱贫人口增收10万元</t>
  </si>
  <si>
    <t>四古山塘护砌，产业路维修，挡土墙护砌</t>
  </si>
  <si>
    <t>堤坝护砌加固，产业路维修硬化80㎡，挡土墙护砌85米</t>
  </si>
  <si>
    <t>改善龙秀的生产条件，提高生产效率，灌溉200亩，脱贫人口增收6万元</t>
  </si>
  <si>
    <t>西冲园灌溉渠</t>
  </si>
  <si>
    <t>新建水渠750米</t>
  </si>
  <si>
    <t>改善龙家洞的生产条件，提高生产效率，灌溉150亩，脱贫人口增收8万元</t>
  </si>
  <si>
    <t>龙家大院新建灌溉渠、机耕道</t>
  </si>
  <si>
    <t>新建灌溉渠1500米，机耕道300米</t>
  </si>
  <si>
    <t>改善农田灌溉条件，新增农田灌溉面积200亩，脱贫人口增收10万元</t>
  </si>
  <si>
    <t>(十二)</t>
  </si>
  <si>
    <t>交通一次性补贴</t>
  </si>
  <si>
    <t>约300名脱贫人口外出务工就业一次性交通补贴</t>
  </si>
  <si>
    <t>龙泉等13个乡镇街道</t>
  </si>
  <si>
    <t>省外600元/人、县外省内400元/人</t>
  </si>
  <si>
    <t>县</t>
  </si>
  <si>
    <t>支持约1600名脱贫人口外出务工就业</t>
  </si>
  <si>
    <t>就业服务中心</t>
  </si>
  <si>
    <t>就业帮扶车间创建奖补资金</t>
  </si>
  <si>
    <t>建设20家帮扶车间</t>
  </si>
  <si>
    <t>全县13个乡镇\街道</t>
  </si>
  <si>
    <t>1.5万/个</t>
  </si>
  <si>
    <t>新建20家帮扶车间，可实现约400人就业。其中脱贫劳动力100人以上</t>
  </si>
  <si>
    <t>(十三)</t>
  </si>
  <si>
    <t>全县脱贫人口及监测对象稳岗就业补助及针对性帮扶补助</t>
  </si>
  <si>
    <t>全县约3000名脱贫人口及监测对象稳岗就业补助</t>
  </si>
  <si>
    <t>潮水铺等村</t>
  </si>
  <si>
    <t>1000元/人年</t>
  </si>
  <si>
    <t>对帮扶车间约200名脱贫人口稳岗就业奖补，鼓励帮扶车间为脱贫户提供更多就业岗位，实现稳定增收。</t>
  </si>
  <si>
    <t>农村基础设施建设</t>
  </si>
  <si>
    <t>枧头镇、龙泉街道等13个乡镇（街道）供水工程维修养护项目</t>
  </si>
  <si>
    <t>全县224个自来水厂维护</t>
  </si>
  <si>
    <t>龙泉街道等13个乡镇街道</t>
  </si>
  <si>
    <t>枧头镇、龙泉街道等13个乡镇（街道）自来水厂</t>
  </si>
  <si>
    <t>10/人</t>
  </si>
  <si>
    <t>巩固34万人的安全饮水</t>
  </si>
  <si>
    <t>县农村安全饮水管理总站</t>
  </si>
  <si>
    <t>枧头镇集中供水工程水质改善项目</t>
  </si>
  <si>
    <t>重力无阀滤池滤料更换、清水池底板硬化、安装远程水表126户及道路硬化260米等</t>
  </si>
  <si>
    <t>龙元茂村、三元头村</t>
  </si>
  <si>
    <t>改善枧头镇集中供水覆盖范围1万余人的饮水安全</t>
  </si>
  <si>
    <t>农村饮水安全管理总站</t>
  </si>
  <si>
    <t>门楼下乡门楼下村供水工程提质改造</t>
  </si>
  <si>
    <t>场地平整、输水管及净化消毒设备建设等</t>
  </si>
  <si>
    <t>110PE管70元/M，160PE管130元/M</t>
  </si>
  <si>
    <t>改善饮水安全人口520人</t>
  </si>
  <si>
    <t>县农村饮水安全管理总站</t>
  </si>
  <si>
    <t>陶岭镇陶岭社区彰美坊村水源改建项目</t>
  </si>
  <si>
    <t>引水管新建、水源点维修及排水沟改建等</t>
  </si>
  <si>
    <t>陶市社区</t>
  </si>
  <si>
    <t>75PE管70元/M，浆砌石334.8元/m³等</t>
  </si>
  <si>
    <t>改善饮水安全人口356人</t>
  </si>
  <si>
    <t>全县河道（水库）保洁项目</t>
  </si>
  <si>
    <t>全县30多条河流、5座中型水库保洁工作</t>
  </si>
  <si>
    <t>枧头镇、龙泉街道等13个乡镇（街道）</t>
  </si>
  <si>
    <t>约4000元/人年</t>
  </si>
  <si>
    <t>全县河流、中型水库达到水清、河畅、岸绿、景美的目标，约100名脱贫人口受益。</t>
  </si>
  <si>
    <t>县河长办</t>
  </si>
  <si>
    <t>大湾林场产业项目</t>
  </si>
  <si>
    <t>造林285.7亩等</t>
  </si>
  <si>
    <t>0.03万元/亩等</t>
  </si>
  <si>
    <t>恢复灾后生态。285.7亩，培植珍稀树种</t>
  </si>
  <si>
    <t>肥源林场林区公路建设</t>
  </si>
  <si>
    <t>道路建设约32000㎡等</t>
  </si>
  <si>
    <t>解决林区道路木材运输问题，8名脱贫人口受益</t>
  </si>
  <si>
    <t>起头岭村产业道路硬化</t>
  </si>
  <si>
    <t>灾后重建1000米×3.5米道路硬化，护砌等</t>
  </si>
  <si>
    <t>10cm厚碎石垫层19.89/㎡，浆砌石334.8元/m³等</t>
  </si>
  <si>
    <t>方便全村近600人生产生活及出行，15名脱贫户受益</t>
  </si>
  <si>
    <t>门楼下乡人民政府</t>
  </si>
  <si>
    <t xml:space="preserve">研学旅游基地基础设施建设 </t>
  </si>
  <si>
    <t>发展乡村旅游瑶族文化传承，（非物质文化保护）配套设施建设</t>
  </si>
  <si>
    <t xml:space="preserve">为下一步文旅整合吸引更多游客，增加旅游收入发展带动全村231户823人受益 </t>
  </si>
  <si>
    <t>两江口村两委</t>
  </si>
  <si>
    <t>农产品种植与加工</t>
  </si>
  <si>
    <t>15亩食用菌、黑木耳种植，及配套设施建设等</t>
  </si>
  <si>
    <t>每年可为村级增加集体经济收入5万元，项目建成后,可为村民提供20-60个就业岗位,直接增加就业人员务工收入</t>
  </si>
  <si>
    <t>连通青皮源村至上里源村防火隔离带</t>
  </si>
  <si>
    <t>林区道路建设1000米。</t>
  </si>
  <si>
    <t>门楼下瑶族乡</t>
  </si>
  <si>
    <t>土方开挖4.65元/m³，石方开挖48.03/m³，涵管120元/m</t>
  </si>
  <si>
    <t>方便全村近800人生产生活及出行,人均增收2000元。</t>
  </si>
  <si>
    <t>连通两江口村村至门楼下村防火隔离带</t>
  </si>
  <si>
    <t>林区道路建设4000米。</t>
  </si>
  <si>
    <t>方便两个村近1000人生产生活及出行，人均增收2000元。</t>
  </si>
  <si>
    <t>门楼下村光伏发电</t>
  </si>
  <si>
    <t>屋顶建设光伏发电约300平方米。</t>
  </si>
  <si>
    <t>太阳能电池138元/块，80KW逆变器1.8W/台，线路安装30元/m</t>
  </si>
  <si>
    <t>每年可为村级增加集体经济收入3万元.</t>
  </si>
  <si>
    <t>舍子源村、刘家村基础设施建</t>
  </si>
  <si>
    <t>舍子源村河堤护砌85米；刘家村晾晒坪硬化约1000平方米。</t>
  </si>
  <si>
    <t>舍子源村、刘家村</t>
  </si>
  <si>
    <t>浆砌石356元/m³，基础护砌313.2元/m³，混泥土硬化362.8元/m²</t>
  </si>
  <si>
    <t>使全村约200人受益，人均增收2000元</t>
  </si>
  <si>
    <t>泥塘村产业扶持</t>
  </si>
  <si>
    <t>新建猪舍约150平方米，河道护砌约60米，化粪池1个，人行桥1座，地面硬化约200平方米。</t>
  </si>
  <si>
    <t>单体砖墙护砌575.82元/m²，浆砌石356元/m³，基础护砌313.2元/m³，混泥土硬化362.8元/m²</t>
  </si>
  <si>
    <t>每年可为村级增加集体经济收入1万元.</t>
  </si>
  <si>
    <t>(五)</t>
  </si>
  <si>
    <t>长峰村机耕道整修建设</t>
  </si>
  <si>
    <t>碎石路面800米等</t>
  </si>
  <si>
    <t>解决150亩水田提高劳动效率问题，其中6名脱贫人口受益</t>
  </si>
  <si>
    <t xml:space="preserve">综改办   </t>
  </si>
  <si>
    <t>长峰村委</t>
  </si>
  <si>
    <t>油麻岭村消防塘护栏及道路加宽建设</t>
  </si>
  <si>
    <t>不锈钢护栏110米，砼路面500㎡等</t>
  </si>
  <si>
    <t>解决消防塘安全及村民出行问题，其中4名脱贫人口受益</t>
  </si>
  <si>
    <t>油麻岭村委</t>
  </si>
  <si>
    <t>唐家村消防塘护栏及防渗建设</t>
  </si>
  <si>
    <t>不锈钢护栏180米及防渗等</t>
  </si>
  <si>
    <t>唐家村</t>
  </si>
  <si>
    <t>解决消防塘安全及防渗问题，其中8名脱贫人口受益</t>
  </si>
  <si>
    <t>唐家村委</t>
  </si>
  <si>
    <t>古牛岗村机耕道建设</t>
  </si>
  <si>
    <t>新修机耕道800米等</t>
  </si>
  <si>
    <t>解决100亩水田提供劳动效率问题，其中9名脱贫人口受益</t>
  </si>
  <si>
    <t>古牛岗村委</t>
  </si>
  <si>
    <t>大坪头村消防塘维修建设</t>
  </si>
  <si>
    <t>防渗800㎡等</t>
  </si>
  <si>
    <t>大坪头村</t>
  </si>
  <si>
    <t>解决消防塘不蓄水问题，其中12名脱贫人口受益</t>
  </si>
  <si>
    <t>大坪头村委</t>
  </si>
  <si>
    <t>塘坪村消防塘维护及断头路硬化建设</t>
  </si>
  <si>
    <t>消防塘清淤300m³及断头路硬化600㎡等</t>
  </si>
  <si>
    <t>塘坪村</t>
  </si>
  <si>
    <t>解决村民安全出行问题，其中6名脱贫人口受益</t>
  </si>
  <si>
    <t>塘坪村委</t>
  </si>
  <si>
    <t>山美村水渠及护坡建设</t>
  </si>
  <si>
    <t>水渠200米，护坡300m³等</t>
  </si>
  <si>
    <t>解决110亩水田排洪及灌溉问题，其中10名脱贫人口受益</t>
  </si>
  <si>
    <t>山美村委</t>
  </si>
  <si>
    <t>赤新村水井维修建设</t>
  </si>
  <si>
    <t>水井护砌及水渠100米等</t>
  </si>
  <si>
    <t>解决110亩水田排洪及灌溉问题，其中5名脱贫人口受益</t>
  </si>
  <si>
    <t>赤新村委</t>
  </si>
  <si>
    <t>机耕道建设</t>
  </si>
  <si>
    <t>新修机耕道200米</t>
  </si>
  <si>
    <t>中央财政</t>
  </si>
  <si>
    <t>解决70亩耕地提供劳动效率问题</t>
  </si>
  <si>
    <t>塘罗村委</t>
  </si>
  <si>
    <t>欧家窝村水井维修建设</t>
  </si>
  <si>
    <t>水井护砌230m³等</t>
  </si>
  <si>
    <t>解决120人饮水问题，其中8名脱贫人口受益</t>
  </si>
  <si>
    <t>宋家村出村道路硬化建设</t>
  </si>
  <si>
    <t>道路硬化220米等</t>
  </si>
  <si>
    <t>宋家村</t>
  </si>
  <si>
    <t>解决村民出行问题，其中3名脱贫人口受益</t>
  </si>
  <si>
    <t>宋家村委</t>
  </si>
  <si>
    <t>三水村消防塘护栏建设</t>
  </si>
  <si>
    <t>不锈钢护栏建设320米等</t>
  </si>
  <si>
    <t>304不锈钢护栏168元/m等</t>
  </si>
  <si>
    <t>解决消防塘安全问题，其中6名脱贫人口受益</t>
  </si>
  <si>
    <t>三水村委</t>
  </si>
  <si>
    <t>云砠下村消防塘维护建设</t>
  </si>
  <si>
    <t>护砌180m³，不锈钢护栏100米等</t>
  </si>
  <si>
    <t>解决消防塘安全问题，其中8名脱贫人口受益</t>
  </si>
  <si>
    <t>云砠下村委</t>
  </si>
  <si>
    <t>骆铭孙村机耕道建设</t>
  </si>
  <si>
    <t>新修机耕道500米等</t>
  </si>
  <si>
    <t>解决80亩水田提高劳动效率问题，其中11名脱贫人口受益</t>
  </si>
  <si>
    <t>骆铭孙村委</t>
  </si>
  <si>
    <t>新修机耕道500米</t>
  </si>
  <si>
    <t>骆佰二</t>
  </si>
  <si>
    <t>10cm厚碎石垫层19.89元/㎡等</t>
  </si>
  <si>
    <t>解决50亩水田提高劳动效率问题</t>
  </si>
  <si>
    <t>骆佰二村委</t>
  </si>
  <si>
    <t>李进村委</t>
  </si>
  <si>
    <t>李家社区机耕道建设</t>
  </si>
  <si>
    <t>李家社区</t>
  </si>
  <si>
    <t>解决100亩水田提高劳动效率问题，其中4名脱贫人口受益</t>
  </si>
  <si>
    <t>合福坊村水渠建设</t>
  </si>
  <si>
    <t>新修水渠150米等</t>
  </si>
  <si>
    <t>解决110亩水田灌溉排洪问题，其中10名脱贫人口受益</t>
  </si>
  <si>
    <t>合福坊村委</t>
  </si>
  <si>
    <t>洪仁村水渠建设</t>
  </si>
  <si>
    <t>铺设水管500米，水渠200米等</t>
  </si>
  <si>
    <t>洪仁村</t>
  </si>
  <si>
    <t>解决90亩水田灌溉问题，其中7名脱贫人口受益</t>
  </si>
  <si>
    <t>洪仁村委</t>
  </si>
  <si>
    <t>东山村消防塘护栏及道路硬化建设</t>
  </si>
  <si>
    <t>不锈钢护栏210米，砼路面450㎡等</t>
  </si>
  <si>
    <t>解决消防塘安全及出行问题，其中9名脱贫人口受益</t>
  </si>
  <si>
    <t>东山村委</t>
  </si>
  <si>
    <t>邝胡社区水渠建设</t>
  </si>
  <si>
    <t>新修水渠230米等</t>
  </si>
  <si>
    <t>解决100亩水田灌溉问题，其中11名脱贫人口受益</t>
  </si>
  <si>
    <t>十字居委会山塘维修建设</t>
  </si>
  <si>
    <t>卧涵建设及山塘防渗等</t>
  </si>
  <si>
    <t>十字居委会</t>
  </si>
  <si>
    <t>解决100亩水田灌溉问题，其中6名脱贫人口受益</t>
  </si>
  <si>
    <t>星塘村机耕道建设</t>
  </si>
  <si>
    <t>新建机耕道300米等</t>
  </si>
  <si>
    <t>解决80亩耕地提高劳动效率问题，其中11名脱贫人口受益</t>
  </si>
  <si>
    <t>星塘村委</t>
  </si>
  <si>
    <t>出村道路硬化建设</t>
  </si>
  <si>
    <t>农科站道路硬化400米</t>
  </si>
  <si>
    <t>彭梓城村</t>
  </si>
  <si>
    <t>解决300人出行问题</t>
  </si>
  <si>
    <t>彭梓城村委</t>
  </si>
  <si>
    <t>大冠堡村消防塘护栏及清淤建设</t>
  </si>
  <si>
    <t>清淤300m³、不锈钢护栏130米等</t>
  </si>
  <si>
    <t>大冠堡村</t>
  </si>
  <si>
    <t>解决消防塘蓄水及安全问题，其中8名脱贫人口受益</t>
  </si>
  <si>
    <t>大冠堡村委</t>
  </si>
  <si>
    <t>上富柏村饮水井改造</t>
  </si>
  <si>
    <t>排水渠50米及水井不锈钢护栏100米等</t>
  </si>
  <si>
    <t>上富柏村</t>
  </si>
  <si>
    <t>解决300人饮水安全问题，其中11名脱贫人口受益</t>
  </si>
  <si>
    <t>上富柏村委</t>
  </si>
  <si>
    <t>上游村消防塘维修建设</t>
  </si>
  <si>
    <t>消防塘清淤500m³及不锈钢护栏50米等</t>
  </si>
  <si>
    <t>上游村</t>
  </si>
  <si>
    <t>解决消防塘蓄水及安全问题，其中3名脱贫人口受益</t>
  </si>
  <si>
    <t>莲花塘村长塘清淤及坝护坡</t>
  </si>
  <si>
    <t>清淤350m³，护砌180m³等</t>
  </si>
  <si>
    <t>解决消防灌溉两用塘蓄水问题，其中12名脱贫人口受益</t>
  </si>
  <si>
    <t>莲花塘村委</t>
  </si>
  <si>
    <t>千马坪村消防塘维护建设</t>
  </si>
  <si>
    <t>消防塘清淤500m³及维护等</t>
  </si>
  <si>
    <t>千马坪村</t>
  </si>
  <si>
    <t>解决消防灌溉两用塘蓄水问题，其中7名脱贫人口受益</t>
  </si>
  <si>
    <t>千马坪村委</t>
  </si>
  <si>
    <t>蓝田村电排配套建设</t>
  </si>
  <si>
    <t>新建电排设备2台及配套水管200米等</t>
  </si>
  <si>
    <t>蓝田村</t>
  </si>
  <si>
    <t>解决80亩耕地灌溉问题，其中17名脱贫人口受益</t>
  </si>
  <si>
    <t>蓝田村委</t>
  </si>
  <si>
    <t>小源村出村道路硬化建设</t>
  </si>
  <si>
    <t>自然村道路硬化200米等</t>
  </si>
  <si>
    <t>10cm厚碎石垫层19.89/㎡，20cm厚C30砼92.2/㎡</t>
  </si>
  <si>
    <t>解决200人出行问题，其中6名脱贫人口受益</t>
  </si>
  <si>
    <t>小源村委</t>
  </si>
  <si>
    <t>三合村机耕道建设及消防塘防渗</t>
  </si>
  <si>
    <t>机耕道水渠400米及消防塘防渗300㎡等</t>
  </si>
  <si>
    <t>三合村</t>
  </si>
  <si>
    <t>解决120亩耕地灌排水及消防塘蓄水问题，其中4名脱贫人口受益</t>
  </si>
  <si>
    <t>三合村委</t>
  </si>
  <si>
    <t>胡家居委会出村道路硬化建设</t>
  </si>
  <si>
    <t>道路硬化400米等</t>
  </si>
  <si>
    <t>胡家居委会</t>
  </si>
  <si>
    <t>解决35人出行问题，其中11名脱贫人口受益</t>
  </si>
  <si>
    <t>李家湾村机耕道建设</t>
  </si>
  <si>
    <t>新修机耕道600米等</t>
  </si>
  <si>
    <t>李家湾村</t>
  </si>
  <si>
    <t>解决80亩耕地提高劳动效率问题，其中10名脱贫人口受益</t>
  </si>
  <si>
    <t>李家湾村委</t>
  </si>
  <si>
    <t>乌下村机耕道建设</t>
  </si>
  <si>
    <t>星子坪新修机耕道601米等</t>
  </si>
  <si>
    <t>解决80亩耕地提高劳动效率问题，其中6名脱贫人口受益</t>
  </si>
  <si>
    <t>乌下村委</t>
  </si>
  <si>
    <t>野乐村产业路建设</t>
  </si>
  <si>
    <t>新修产业路400米等</t>
  </si>
  <si>
    <t>解决200亩水果产业运输问题，其中2名脱贫人口受益</t>
  </si>
  <si>
    <t>野乐村委</t>
  </si>
  <si>
    <t>心安村机耕道建设</t>
  </si>
  <si>
    <t>机耕道加宽350米等</t>
  </si>
  <si>
    <t>心安村</t>
  </si>
  <si>
    <t>解决80亩耕地提高劳动效率问题，其中7名脱贫人口受益</t>
  </si>
  <si>
    <t>心安村委</t>
  </si>
  <si>
    <t>山田湾村水渠建设</t>
  </si>
  <si>
    <t>新建水渠200米等</t>
  </si>
  <si>
    <t>改善70亩耕地灌溉问题，其中10名脱贫人口受益</t>
  </si>
  <si>
    <t>山田湾村委</t>
  </si>
  <si>
    <t>兰溪村出村道路硬化建设</t>
  </si>
  <si>
    <t>20cm厚C30砼92.2/㎡等</t>
  </si>
  <si>
    <t>解决35人出行问题，其中2名脱贫人口受益</t>
  </si>
  <si>
    <t>兰溪村委</t>
  </si>
  <si>
    <t>秀岗村机耕道建设</t>
  </si>
  <si>
    <t>解决100亩耕地提高劳动效率问题，其中15名脱贫人口受益</t>
  </si>
  <si>
    <t>秀岗村委</t>
  </si>
  <si>
    <t>知市坪社区水渠建设</t>
  </si>
  <si>
    <t>解决70亩耕地灌溉问题，其中12名脱贫人口受益</t>
  </si>
  <si>
    <t>龙溪村道路硬化及水渠建设</t>
  </si>
  <si>
    <t>道路硬化220米及新建水渠200米等</t>
  </si>
  <si>
    <t>解决45人出行及80亩水田灌溉问题，其中11名脱贫人口受益</t>
  </si>
  <si>
    <t>龙溪村委</t>
  </si>
  <si>
    <t>黄家舍村水渠建设</t>
  </si>
  <si>
    <t>黄家舍村</t>
  </si>
  <si>
    <t>解决100亩耕地灌溉问题，其中12名脱贫人口受益</t>
  </si>
  <si>
    <t>黄家舍委</t>
  </si>
  <si>
    <t>白杜村村内农业基础设施建设</t>
  </si>
  <si>
    <t>机耕道建设等</t>
  </si>
  <si>
    <t>解决100亩耕地灌溉问题，其中6名脱贫人口受益</t>
  </si>
  <si>
    <t>白杜村委</t>
  </si>
  <si>
    <t>石溪村水井维护建设</t>
  </si>
  <si>
    <t>水井防渗墙100m³</t>
  </si>
  <si>
    <t>石溪村</t>
  </si>
  <si>
    <t>解决200人饮水安全问题，其中10名脱贫人口受益</t>
  </si>
  <si>
    <t>石溪村委</t>
  </si>
  <si>
    <t>大冲村山塘维修建设</t>
  </si>
  <si>
    <t>山塘清淤500m³</t>
  </si>
  <si>
    <t>蛟龙塘村消防塘清淤及护砌建设</t>
  </si>
  <si>
    <t>消防塘清淤300m³及护砌150米等</t>
  </si>
  <si>
    <t>解决消防塘蓄水及防渗问题，其中5名脱贫人口受益</t>
  </si>
  <si>
    <t>蛟龙塘村委</t>
  </si>
  <si>
    <t>潮水铺村排水渠建设</t>
  </si>
  <si>
    <t>新建排水渠270米等</t>
  </si>
  <si>
    <t>解决80亩耕地排洪问题</t>
  </si>
  <si>
    <t>潮水铺村委</t>
  </si>
  <si>
    <t>大历县村山塘维修建设</t>
  </si>
  <si>
    <t>清淤300m³、卧涵建设等</t>
  </si>
  <si>
    <t>大历县村</t>
  </si>
  <si>
    <t>解决100亩耕地灌溉问题</t>
  </si>
  <si>
    <t>大历县村委</t>
  </si>
  <si>
    <t>社门口村出村道路硬化建设</t>
  </si>
  <si>
    <t>解决120人出行问题</t>
  </si>
  <si>
    <t>社门口村委</t>
  </si>
  <si>
    <t>上车村出村道路硬化建设</t>
  </si>
  <si>
    <t>道路硬化300米等</t>
  </si>
  <si>
    <t>上车村</t>
  </si>
  <si>
    <t>上车村委</t>
  </si>
  <si>
    <t>挂兰村出村道路硬化建设</t>
  </si>
  <si>
    <t>挂兰村</t>
  </si>
  <si>
    <t>解决20人出行问题</t>
  </si>
  <si>
    <t>挂兰村委</t>
  </si>
  <si>
    <t>东门桥村消防塘护栏及水沟建设</t>
  </si>
  <si>
    <t>不锈钢护栏50米、水沟200米等</t>
  </si>
  <si>
    <t>东门桥村</t>
  </si>
  <si>
    <t>解决消防塘安全及村内卫生问题</t>
  </si>
  <si>
    <t>东门桥村委</t>
  </si>
  <si>
    <t>机耕道及其他建设</t>
  </si>
  <si>
    <t>机耕道300米</t>
  </si>
  <si>
    <t>解决100亩耕地提高劳动效率问题</t>
  </si>
  <si>
    <t>田心村委</t>
  </si>
  <si>
    <t>道路硬化300米</t>
  </si>
  <si>
    <t>乐大晚村</t>
  </si>
  <si>
    <t>解决30人出行问题</t>
  </si>
  <si>
    <t>乐大晚村委</t>
  </si>
  <si>
    <t>水井维护建设</t>
  </si>
  <si>
    <t>铺设水管900米，新建水井2口</t>
  </si>
  <si>
    <t>万年村</t>
  </si>
  <si>
    <t>M10砌石334.8元元/m³等</t>
  </si>
  <si>
    <t>解决60人饮用水问题</t>
  </si>
  <si>
    <t>万年村委</t>
  </si>
  <si>
    <t>砠下村委</t>
  </si>
  <si>
    <t>嗮坪硬化</t>
  </si>
  <si>
    <t>地面硬化400平方米</t>
  </si>
  <si>
    <t>下兰冲村</t>
  </si>
  <si>
    <t>解决村内木耳基地20亩嗮木耳问题</t>
  </si>
  <si>
    <t>下兰冲村委</t>
  </si>
  <si>
    <t>秀富里村委</t>
  </si>
  <si>
    <t>人行道路硬化200米，防渗等</t>
  </si>
  <si>
    <t>陆家村</t>
  </si>
  <si>
    <t>解决25人饮用水问题</t>
  </si>
  <si>
    <t>陆家村委</t>
  </si>
  <si>
    <t>道路硬化220米</t>
  </si>
  <si>
    <t>解决60人出行问题</t>
  </si>
  <si>
    <t>冷水塘村委</t>
  </si>
  <si>
    <t>瑶塘窝村</t>
  </si>
  <si>
    <t>C30砼494.67元/m³等</t>
  </si>
  <si>
    <t>瑶塘窝村委</t>
  </si>
  <si>
    <t>山塘清淤维修</t>
  </si>
  <si>
    <t>消防塘清淤200立方米及维护</t>
  </si>
  <si>
    <t>梅溪村</t>
  </si>
  <si>
    <t>挖淤泥22.39元/m³等</t>
  </si>
  <si>
    <t>解决60亩耕地灌溉问题</t>
  </si>
  <si>
    <t>梅溪村委</t>
  </si>
  <si>
    <t>金陵镇小源村道路硬化</t>
  </si>
  <si>
    <t>小源村道路硬化400米，铺砂10公分，护砌100米。</t>
  </si>
  <si>
    <t>改善26户110人出行方便</t>
  </si>
  <si>
    <t>县民政局</t>
  </si>
  <si>
    <t>三井镇罗溪村道路建设</t>
  </si>
  <si>
    <t>120米道路硬化，铺砂10公分</t>
  </si>
  <si>
    <t>方便村10户烤烟种植大户烤烟，烤烟产值200万元</t>
  </si>
  <si>
    <t>3</t>
  </si>
  <si>
    <t>龙泉衔道蛟龙塘村道路硬化</t>
  </si>
  <si>
    <t>环村道路，方便600人出行</t>
  </si>
  <si>
    <t>中山街道挂兰村道路建设</t>
  </si>
  <si>
    <t>村道硬化80米</t>
  </si>
  <si>
    <t>挖掘整理红色旅游资，吸引游客上万名</t>
  </si>
  <si>
    <t>枧头镇永新村水井建设</t>
  </si>
  <si>
    <t>水井护砌，安装抽水机，和引水管道100米</t>
  </si>
  <si>
    <t>永新村</t>
  </si>
  <si>
    <t>解决30户人100人饮用水安全</t>
  </si>
  <si>
    <t>谈文溪村美丽乡村和农村人居环境整治建设项目</t>
  </si>
  <si>
    <t>混凝土路面硬化约600m²、人行道施工约300m²、排水沟疏浚修整约200m及相关配套设施等</t>
  </si>
  <si>
    <t>机械挖一般土方14.06元/m³，20cm厚C30砼92.2/㎡等</t>
  </si>
  <si>
    <t>改善25户脱贫人口出行问题，疏通清理村内水沟，提升村容村貌。</t>
  </si>
  <si>
    <t>潮水铺村美丽乡村和农村人居环境整治建设项目</t>
  </si>
  <si>
    <t>混凝土道路硬化约1600m²，排水沟暗渠修整约600m等</t>
  </si>
  <si>
    <t>解决21户脱贫人口出行问题，疏通清理村内水沟，提升村容村貌。</t>
  </si>
  <si>
    <t>彭梓城村美丽乡村和农村人居环境整治建设项目</t>
  </si>
  <si>
    <t>混凝土道路硬化约2800m²，新建挡土墙建设80m，挡土墙修复，相关配套设施建设等</t>
  </si>
  <si>
    <t>改善26户脱贫人口出行问题，村容村貌得到提升。</t>
  </si>
  <si>
    <t>大坪塘社区美丽乡村和农村人居环境整治建设项目</t>
  </si>
  <si>
    <t>混凝土道路硬化约2600m²，排水暗沟疏浚改造约60m，路肩挡土墙建设及相关配套建设等</t>
  </si>
  <si>
    <t>大坪塘社区</t>
  </si>
  <si>
    <t>解决19户脱贫人口出行问题，疏通清理村内水沟，提升村容村貌。</t>
  </si>
  <si>
    <t>乌下村美丽乡村和农村人居环境整治建设项目</t>
  </si>
  <si>
    <t>混凝土道路硬化约2800m²，路肩挡墙建设45m，排水沟80m，排污口改造及相关配套设施等</t>
  </si>
  <si>
    <t>解决19户脱贫人口出行问题，提升村容村貌。</t>
  </si>
  <si>
    <t>门楼下村农村人居环境整治和美丽乡村建设项目</t>
  </si>
  <si>
    <t>浆砌石护砌约10m，排水沟疏浚修整约40m，空坪硬化约120m²等</t>
  </si>
  <si>
    <t>五柳塘村人居环境整治项目</t>
  </si>
  <si>
    <t>道路硬化约2000m2等</t>
  </si>
  <si>
    <t>五柳塘村</t>
  </si>
  <si>
    <t>解决21户脱贫人口出行问题，提升村容村貌。</t>
  </si>
  <si>
    <t>留家田进村道路建设</t>
  </si>
  <si>
    <t>道路硬化1500㎡等</t>
  </si>
  <si>
    <t>留家田村</t>
  </si>
  <si>
    <t>方便全村老百姓出行，约20名脱贫人口受益</t>
  </si>
  <si>
    <t>黄家舍村道路硬化</t>
  </si>
  <si>
    <t>道路硬化约150米等</t>
  </si>
  <si>
    <t>完善村基础设施，提升村卫生治理能力，16户60人脱贫人口受益</t>
  </si>
  <si>
    <t>火柴岭村维修道路</t>
  </si>
  <si>
    <t>道路维修150米等</t>
  </si>
  <si>
    <t>方便老百姓出行，约100名脱贫人口受益</t>
  </si>
  <si>
    <t>大凤头村道路硬化</t>
  </si>
  <si>
    <t>新建道路175米，坍塌道路破除后硬化110米等</t>
  </si>
  <si>
    <t>大凤头村</t>
  </si>
  <si>
    <t>方便老百姓出行，约90名脱贫人口受益</t>
  </si>
  <si>
    <t>知市坪社区道路硬化项目</t>
  </si>
  <si>
    <t>道路硬化740米等</t>
  </si>
  <si>
    <t>方便老百姓出行，约80名脱贫人口受益</t>
  </si>
  <si>
    <t>云溪欧家老屋自然村道路硬化</t>
  </si>
  <si>
    <t>硬化约540㎡等</t>
  </si>
  <si>
    <t>方便老百姓出行，约30名人口受益</t>
  </si>
  <si>
    <t>大塘背村乔家自然村新建道路</t>
  </si>
  <si>
    <t>道路硬化约400米等</t>
  </si>
  <si>
    <t>方便老百姓出行，约30名脱贫人口受益</t>
  </si>
  <si>
    <t>青龙村消防塘护栏及进村道路硬化</t>
  </si>
  <si>
    <t>不锈钢护栏400m，砼结构路面1500㎡等</t>
  </si>
  <si>
    <t>青龙村</t>
  </si>
  <si>
    <t>护栏168元/米，10cm厚碎石垫层19.89/㎡，20cm厚C30砼92.2/㎡等</t>
  </si>
  <si>
    <t>改善人居环境，方便老百姓出行，约10名脱贫人口受益</t>
  </si>
  <si>
    <t>刘家桥进村道路建设</t>
  </si>
  <si>
    <t>道路硬化1800㎡等</t>
  </si>
  <si>
    <t>刘家桥村</t>
  </si>
  <si>
    <t>方便全村老百姓出行，约25名脱贫人口受益</t>
  </si>
  <si>
    <t>周家村消防塘清淤、护栏</t>
  </si>
  <si>
    <t>清淤2500m³,护栏283米</t>
  </si>
  <si>
    <t>清淤22.39元/m³，护栏410元/m</t>
  </si>
  <si>
    <t>解决景区消防塘安全隐患问题，全村受益，其中8名脱贫人口受益</t>
  </si>
  <si>
    <t>大坪人居环境整治项目</t>
  </si>
  <si>
    <t>道路硬化3400㎡，砌砖30m³等</t>
  </si>
  <si>
    <t>改善村庄环境，提升村容村貌，500人受益，15名脱贫人口受益</t>
  </si>
  <si>
    <t>侯桥河道护砌项目</t>
  </si>
  <si>
    <t>河道护砌120m等</t>
  </si>
  <si>
    <t>侯桥村</t>
  </si>
  <si>
    <t>浆砌石334.8元/m³，20cm厚C30砼92.2/㎡等</t>
  </si>
  <si>
    <t>改善群众安全出行条件,约15名脱贫人口受益</t>
  </si>
  <si>
    <t>城塘溪人居环境整治项目</t>
  </si>
  <si>
    <t>消防塘浆砌石护砌550m等</t>
  </si>
  <si>
    <t>城塘溪村</t>
  </si>
  <si>
    <t>改善村庄环境，提升村容村貌，300人受益，15名脱贫人口受益</t>
  </si>
  <si>
    <t>周家村进村道路硬化及坍塌路面维修</t>
  </si>
  <si>
    <t>道路硬化800平方米，路面维修30米等</t>
  </si>
  <si>
    <t>改善村庄环境，提升村容村貌，100人受益，15名脱贫人口受益</t>
  </si>
  <si>
    <t>秀岭水村村内道路硬化</t>
  </si>
  <si>
    <t>道路硬化1200㎡等</t>
  </si>
  <si>
    <t>秀岭水村</t>
  </si>
  <si>
    <t>改善秀岭水村环境卫生和出行条件，900人受益，200亩烟田受益</t>
  </si>
  <si>
    <t>田头村至清水林通村道路硬化</t>
  </si>
  <si>
    <t>道路硬化2000㎡等</t>
  </si>
  <si>
    <t>改善出行条件，500人受益，其中8名脱贫人口受益</t>
  </si>
  <si>
    <t>石岩头村帮扶车间道路硬化项目</t>
  </si>
  <si>
    <t>道路硬化约400㎡等</t>
  </si>
  <si>
    <t>改善村环境卫生和出行条件，带动3人就业</t>
  </si>
  <si>
    <t>三井镇七贤山村道路硬化</t>
  </si>
  <si>
    <t>新建道路610m等</t>
  </si>
  <si>
    <t>七贤山村</t>
  </si>
  <si>
    <t>贺家村水井和消防塘维修项目</t>
  </si>
  <si>
    <t>水井周围维修约100㎡，护砌约200m等</t>
  </si>
  <si>
    <t>贺家村</t>
  </si>
  <si>
    <t>为全村群众解决生活用水及道路通行问题，11名脱贫人口受益</t>
  </si>
  <si>
    <t>山林岗水渠建设</t>
  </si>
  <si>
    <t>铺设160PE管约1200m等</t>
  </si>
  <si>
    <t>山林岗</t>
  </si>
  <si>
    <t>管128元/米等</t>
  </si>
  <si>
    <t>改善灌溉面积300亩，400人受益</t>
  </si>
  <si>
    <t>大坪村人居环境整治项目</t>
  </si>
  <si>
    <t>道路拓宽约700平方米，污水沟180米等</t>
  </si>
  <si>
    <t>改善村内人居环境。400人受益，30名脱贫人口受益</t>
  </si>
  <si>
    <t>起头岭进村道路硬化及护砌</t>
  </si>
  <si>
    <t>进村道路硬化50m，挡土墙50m等</t>
  </si>
  <si>
    <t>改善群众安全出行条件,约12名脱贫人口受益</t>
  </si>
  <si>
    <t>高岱源村林区道路</t>
  </si>
  <si>
    <t>林区道路约4.5Km，赵桂荣家旁长70m*宽3m等</t>
  </si>
  <si>
    <t>机械开挖一般土方4.65/m³，机械凿石48.03/m³，10cm厚碎石垫层19.89/㎡，20cm厚C30砼92.2/㎡等</t>
  </si>
  <si>
    <t>改善生产生活条件，解决林木运输问题，约10名脱贫人口受益</t>
  </si>
  <si>
    <t>刘家村河道治理项目</t>
  </si>
  <si>
    <t>朱楼源蓄水河坝一处，大树下自然村河道护砌长50m，石渣清理约20m³</t>
  </si>
  <si>
    <t>改善群众旱季用水问题,约16名脱贫人口受益</t>
  </si>
  <si>
    <t>泥塘村林区道路</t>
  </si>
  <si>
    <t>瓦里树至中山窝林区道路建设1km,道路硬化1000㎡</t>
  </si>
  <si>
    <t>改善生产生活条件，解决林木运输问题,约54户脱贫人口受益</t>
  </si>
  <si>
    <t>鲁塘村水渠建设</t>
  </si>
  <si>
    <t>水渠600m、渡槽1处等</t>
  </si>
  <si>
    <t>改善群众生产条件,约10名脱贫人口受益</t>
  </si>
  <si>
    <t>舍子源村林区道路</t>
  </si>
  <si>
    <t>林区道路约4Km等</t>
  </si>
  <si>
    <t>机械开挖一般土方4.65/m³，机械凿石48.03/m³</t>
  </si>
  <si>
    <t>改善生产生活条件，解决林木运输问题，约9名脱贫人口受益</t>
  </si>
  <si>
    <t>小水岗村林区隔离带</t>
  </si>
  <si>
    <t>老屋场500米、百里园1500米、岩鹰漕1000米、大干冲1000米、荷树漕700米</t>
  </si>
  <si>
    <t>小水岗村</t>
  </si>
  <si>
    <t>改善生产生活条件，解决林木运输问题，约12名脱贫人口受益</t>
  </si>
  <si>
    <t>小水岗村委</t>
  </si>
  <si>
    <t>竹林坪村林区道路</t>
  </si>
  <si>
    <t>竹子崎林区道路片石护坡50m，中转场地硬化约500㎡、水毁修复涵管1处等</t>
  </si>
  <si>
    <t>改善群众安全出行条件,约3名脱贫人口受益</t>
  </si>
  <si>
    <t>三塘源村老屋场林区道路接口处护砌及道路扩宽</t>
  </si>
  <si>
    <t>老屋场林区道路接口处护砌长50mx高4m，坍塌路面修复等</t>
  </si>
  <si>
    <t>改善生产生活条件，解决林木运输问题，12名脱贫人口受益</t>
  </si>
  <si>
    <t>两江口村林区道路</t>
  </si>
  <si>
    <t>槐树窝、田子冲、大桥岭冲尾3条林区道路约1.5km等</t>
  </si>
  <si>
    <t>改善生产生活条件，解决林木运输问题，17名脱贫人口受益</t>
  </si>
  <si>
    <t>下荣林区道路建设</t>
  </si>
  <si>
    <t>林区道路5km等</t>
  </si>
  <si>
    <t>机械开挖一般土方4.65/m³，机械凿石48.03/m³等</t>
  </si>
  <si>
    <t>改善生产生活条件，解决林木运输问题，32名脱贫人口受益</t>
  </si>
  <si>
    <t>黄栗山河坝改造</t>
  </si>
  <si>
    <t>新建河坝约25米，电门2个等</t>
  </si>
  <si>
    <t>改善雨季洪水淹没稻田问题,约5名脱贫人口受益</t>
  </si>
  <si>
    <t>黄公塘村进村道路</t>
  </si>
  <si>
    <t>硬化约500m等</t>
  </si>
  <si>
    <t>改善群众安全出行条件,约7名脱贫人口受益</t>
  </si>
  <si>
    <t>大湾村道路护砌项目</t>
  </si>
  <si>
    <t>大湾村西源漕村前道路边坡石方护砌160m等</t>
  </si>
  <si>
    <t>改善群众安全出行条件,约14名脱贫人口受益</t>
  </si>
  <si>
    <t>洞源村人居环境整治项目</t>
  </si>
  <si>
    <t>门口洞水毁泄洪渠约60米修复，道路维修约100米等</t>
  </si>
  <si>
    <t>改善群众安全出行条件,约5名脱贫人口受益</t>
  </si>
  <si>
    <t>凤凰自然村林区道路建设</t>
  </si>
  <si>
    <t>新建林区道路约2500米等</t>
  </si>
  <si>
    <t>改善群众生产条件,约12名脱贫人口受益</t>
  </si>
  <si>
    <t>蛟龙塘村进村道路</t>
  </si>
  <si>
    <t>流芳桥道路硬化约300m，蛟龙塘村道路硬化约300m等</t>
  </si>
  <si>
    <t>改善群众安全出行条件,约10名脱贫人口受益</t>
  </si>
  <si>
    <t>便民设施维修项目</t>
  </si>
  <si>
    <t>4个乡镇受灾村和金盆镇便民设施维修</t>
  </si>
  <si>
    <t>门楼下瑶族乡门楼下村等13个村；骥村镇黄公塘、下荣、槎源、肥溪源、黄栗山等5个村；中山街道大湾村、洞源村；龙泉街道蛟龙塘村、凤凰网格村等</t>
  </si>
  <si>
    <t>黄公塘等村</t>
  </si>
  <si>
    <t>500元/套</t>
  </si>
  <si>
    <t>改善群众安全出行条件,约500名脱贫人口受益</t>
  </si>
  <si>
    <t>槎源村进村道路</t>
  </si>
  <si>
    <t>下槎通往果园道路建设80m、村里断头路建设40m、陈家村出村道路建设200m等</t>
  </si>
  <si>
    <t>改善村庄环境，提升村容村貌，90人受益，9名脱贫人口受益</t>
  </si>
  <si>
    <t>门楼下村农村人居环境整治项目</t>
  </si>
  <si>
    <t>破除损坏路面600㎡,路面硬化1000㎡,白改黑2400㎡等</t>
  </si>
  <si>
    <t>改善村庄环境，提升村容村貌，68人受益，4名脱贫人口受益</t>
  </si>
  <si>
    <t>龙泉街道秀富里村道路建设</t>
  </si>
  <si>
    <t>路面硬化1000m2,浆砌石砌水沟50米等</t>
  </si>
  <si>
    <t>碎石19.89元/㎡，砼92.2元/㎡</t>
  </si>
  <si>
    <t>改善村庄环境，提升村容村貌，150人受益，15名脱贫人口受益</t>
  </si>
  <si>
    <t>龙脉塘村道路建设</t>
  </si>
  <si>
    <t>道路硬化430米</t>
  </si>
  <si>
    <t>龙脉塘村</t>
  </si>
  <si>
    <t>改善村庄环境，提升村容村貌，10人受益</t>
  </si>
  <si>
    <t>大冲村水渠</t>
  </si>
  <si>
    <t>水渠500米等</t>
  </si>
  <si>
    <t>砼443.49/m³</t>
  </si>
  <si>
    <t>解决140亩良田灌溉问题</t>
  </si>
  <si>
    <t>大凤头电排</t>
  </si>
  <si>
    <t>抽水机一个，PE110管700米</t>
  </si>
  <si>
    <t>5万</t>
  </si>
  <si>
    <t>解决70亩良田灌溉问题</t>
  </si>
  <si>
    <t>野乐村道路硬化及消防塘护栏</t>
  </si>
  <si>
    <t>道路硬化294米，护栏155米</t>
  </si>
  <si>
    <t>碎石19.89元/㎡，砼92.2元/㎡，护栏168元/米</t>
  </si>
  <si>
    <t>改善村庄环境，提升村容村貌，20人受益</t>
  </si>
  <si>
    <t>周家山村道路建设</t>
  </si>
  <si>
    <t>道路硬化600米</t>
  </si>
  <si>
    <t>改善村庄环境，提升村容村貌，350人受益，10名脱贫人口受益</t>
  </si>
  <si>
    <t>新圩梧村消防塘</t>
  </si>
  <si>
    <t>护砌125米，清淤</t>
  </si>
  <si>
    <t>梧村</t>
  </si>
  <si>
    <t>清淤22.39元/m³、浆砌石356.4元/m³</t>
  </si>
  <si>
    <t>解决50亩良田灌溉问题</t>
  </si>
  <si>
    <t>胡家村产业道路建设</t>
  </si>
  <si>
    <t>产业道路硬化400米</t>
  </si>
  <si>
    <t>胡家村</t>
  </si>
  <si>
    <t>带动2人就业，10名人口受益</t>
  </si>
  <si>
    <t>骥村肥源村水渠建设项目</t>
  </si>
  <si>
    <t>灌溉渠维修5公里等</t>
  </si>
  <si>
    <t>肥源村</t>
  </si>
  <si>
    <t>解决360亩良田灌溉问题，200户800人收益</t>
  </si>
  <si>
    <t>新隆山田湾村自来水项目</t>
  </si>
  <si>
    <t>PE110管2000米等</t>
  </si>
  <si>
    <t>110PE管70元/m</t>
  </si>
  <si>
    <t>629户2389人受益</t>
  </si>
  <si>
    <t>全县农村改厕项目</t>
  </si>
  <si>
    <t>改建新建卫生厕所2768座等</t>
  </si>
  <si>
    <t>3000元/座等</t>
  </si>
  <si>
    <t>包括脱贫人口在内的约2000人受益</t>
  </si>
  <si>
    <t>农村改厕及旱厕改造</t>
  </si>
  <si>
    <t>农村改厕123座，旱厕拆除1000座</t>
  </si>
  <si>
    <t>300元/座补助</t>
  </si>
  <si>
    <t>叠翠社区新修及维修机耕道</t>
  </si>
  <si>
    <t>新修210、维修500米等</t>
  </si>
  <si>
    <t>叠翠社区</t>
  </si>
  <si>
    <t>解决100亩烤烟运输问题</t>
  </si>
  <si>
    <t>秀峰社区新修水渠及清淤</t>
  </si>
  <si>
    <t>新修水渠200米，清淤800米等</t>
  </si>
  <si>
    <t>秀峰社区</t>
  </si>
  <si>
    <t>解决200亩水田灌溉问题</t>
  </si>
  <si>
    <t>龙泉社区新修机耕道</t>
  </si>
  <si>
    <t>新建机耕道约400米等</t>
  </si>
  <si>
    <t>龙泉社区</t>
  </si>
  <si>
    <t>解决120亩烤烟运输问题</t>
  </si>
  <si>
    <t>映月社区水渠维修清淤</t>
  </si>
  <si>
    <t>维修机耕道400米，水渠清淤400米，河坝维修10米等</t>
  </si>
  <si>
    <t>映月社区</t>
  </si>
  <si>
    <t>解决60亩水田灌溉问题</t>
  </si>
  <si>
    <t>青云社区河坝维修</t>
  </si>
  <si>
    <t>河坝维修100米等</t>
  </si>
  <si>
    <t>青云社区</t>
  </si>
  <si>
    <t>C30砼494.66元/m³，浆砌石334.8元/m³等</t>
  </si>
  <si>
    <t>青云社区渠道清淤</t>
  </si>
  <si>
    <t>渠道清淤500米等</t>
  </si>
  <si>
    <t>龙泉社区渠道清淤</t>
  </si>
  <si>
    <t>渠道清淤1600米等</t>
  </si>
  <si>
    <t>龙泉社区新修水渠</t>
  </si>
  <si>
    <t>新修水渠500米等</t>
  </si>
  <si>
    <t>解决100亩水田灌溉问题</t>
  </si>
  <si>
    <t>瑶塘窝曾家岭村村主道断头路建设</t>
  </si>
  <si>
    <t>进村主道断头路路建设约200m等</t>
  </si>
  <si>
    <t>解决200人的出行问题</t>
  </si>
  <si>
    <t>晓日社区观音坪网格村机耕道建设项目</t>
  </si>
  <si>
    <t>建设机耕道1000m长*3m宽</t>
  </si>
  <si>
    <t>晓日社区</t>
  </si>
  <si>
    <t>发展粮食种植200余亩,42名低收入人口收益</t>
  </si>
  <si>
    <t>舂陵社区蚂蝗洞机耕道建设项目</t>
  </si>
  <si>
    <t>机耕道长1000m*4m宽</t>
  </si>
  <si>
    <t>舂陵社区</t>
  </si>
  <si>
    <t>发展粮食种植300余亩，61名低收入人口收益</t>
  </si>
  <si>
    <t>舂陵社区东门桥网格村排水沟清淤项目</t>
  </si>
  <si>
    <t>水沟长约600m（600m*0.5m宽*0.7高）</t>
  </si>
  <si>
    <t>解决全村种植灌溉，15名脱贫人口受益</t>
  </si>
  <si>
    <t>新华社区田家岭网格村建设福寿洞排水渠维修项目</t>
  </si>
  <si>
    <t>新建120米水渠及机耕道建设</t>
  </si>
  <si>
    <t>新华社区</t>
  </si>
  <si>
    <t>改善200余亩粮食种植灌溉条件，10名低收入人口收益</t>
  </si>
  <si>
    <t>朝阳社区民主网格村排水沟及路面硬化项目</t>
  </si>
  <si>
    <t>北外街五巷老法院背后,排水沟58m*1m*1m,路面硬化58m*6m*10cm</t>
  </si>
  <si>
    <t>朝阳社区</t>
  </si>
  <si>
    <t>改善居民生活环境，方便100名人口出行，其中3名脱贫人口受益。</t>
  </si>
  <si>
    <t>全县春季“雨露计划”项目</t>
  </si>
  <si>
    <t>1、资助就读中职、高职、技工、技师学院的脱贫户学生约6000人
2、开展创业致富带头人培训约130人</t>
  </si>
  <si>
    <t xml:space="preserve">资助学生1500元/人次 、培训约4000元/人次    </t>
  </si>
  <si>
    <t>1、提高就读中职、高职、技工、技师学院的脱贫户学生约6000人的文化素质和技术能力
2、提高创业致富带头人约130人的种养技术</t>
  </si>
  <si>
    <t>全县秋季“雨露计划”项目</t>
  </si>
  <si>
    <t>中央、省、县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</si>
</sst>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0.000_ "/>
    <numFmt numFmtId="180" formatCode="0_);[Red]\(0\)"/>
    <numFmt numFmtId="181" formatCode="0.00_);[Red]\(0.00\)"/>
  </numFmts>
  <fonts count="39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5"/>
      <color theme="1"/>
      <name val="宋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1"/>
      <color theme="1"/>
      <name val="方正小标宋简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8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18" fillId="0" borderId="0"/>
    <xf numFmtId="0" fontId="38" fillId="0" borderId="0" applyProtection="0"/>
    <xf numFmtId="0" fontId="0" fillId="0" borderId="0">
      <alignment vertical="center"/>
    </xf>
    <xf numFmtId="0" fontId="38" fillId="0" borderId="0"/>
    <xf numFmtId="0" fontId="0" fillId="0" borderId="0"/>
    <xf numFmtId="0" fontId="18" fillId="0" borderId="0"/>
  </cellStyleXfs>
  <cellXfs count="9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5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80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54" applyFont="1" applyFill="1" applyBorder="1" applyAlignment="1">
      <alignment horizontal="center" vertical="center" wrapText="1"/>
    </xf>
    <xf numFmtId="177" fontId="2" fillId="0" borderId="1" xfId="54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2" fillId="0" borderId="1" xfId="53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/>
    </xf>
    <xf numFmtId="180" fontId="2" fillId="0" borderId="1" xfId="4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52" applyNumberFormat="1" applyFont="1" applyFill="1" applyBorder="1" applyAlignment="1">
      <alignment horizontal="center" vertical="center" wrapText="1"/>
    </xf>
    <xf numFmtId="0" fontId="16" fillId="0" borderId="1" xfId="52" applyNumberFormat="1" applyFont="1" applyFill="1" applyBorder="1" applyAlignment="1">
      <alignment horizontal="center" vertical="center" wrapText="1"/>
    </xf>
    <xf numFmtId="176" fontId="16" fillId="0" borderId="1" xfId="52" applyNumberFormat="1" applyFont="1" applyFill="1" applyBorder="1" applyAlignment="1">
      <alignment horizontal="center" vertical="center" wrapText="1"/>
    </xf>
    <xf numFmtId="0" fontId="17" fillId="0" borderId="1" xfId="52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5" fillId="0" borderId="1" xfId="52" applyNumberFormat="1" applyFont="1" applyFill="1" applyBorder="1" applyAlignment="1">
      <alignment horizontal="left" vertical="center" wrapText="1"/>
    </xf>
    <xf numFmtId="176" fontId="15" fillId="0" borderId="1" xfId="52" applyNumberFormat="1" applyFont="1" applyFill="1" applyBorder="1" applyAlignment="1">
      <alignment horizontal="center" vertical="center" wrapText="1"/>
    </xf>
    <xf numFmtId="0" fontId="15" fillId="0" borderId="1" xfId="50" applyNumberFormat="1" applyFont="1" applyFill="1" applyBorder="1" applyAlignment="1" applyProtection="1">
      <alignment vertical="center" wrapText="1"/>
    </xf>
    <xf numFmtId="176" fontId="15" fillId="0" borderId="1" xfId="5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80" fontId="15" fillId="4" borderId="1" xfId="52" applyNumberFormat="1" applyFont="1" applyFill="1" applyBorder="1" applyAlignment="1">
      <alignment horizontal="center" vertical="center" wrapText="1"/>
    </xf>
    <xf numFmtId="181" fontId="15" fillId="4" borderId="1" xfId="52" applyNumberFormat="1" applyFont="1" applyFill="1" applyBorder="1" applyAlignment="1">
      <alignment horizontal="left" vertical="center" wrapText="1"/>
    </xf>
    <xf numFmtId="176" fontId="15" fillId="4" borderId="1" xfId="52" applyNumberFormat="1" applyFont="1" applyFill="1" applyBorder="1" applyAlignment="1">
      <alignment horizontal="center" vertical="center" wrapText="1"/>
    </xf>
    <xf numFmtId="181" fontId="18" fillId="4" borderId="1" xfId="0" applyNumberFormat="1" applyFont="1" applyFill="1" applyBorder="1" applyAlignment="1">
      <alignment horizontal="left" vertical="center" wrapText="1"/>
    </xf>
    <xf numFmtId="176" fontId="18" fillId="4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_2-1统计表_1" xfId="50"/>
    <cellStyle name="常规 2 2" xfId="51"/>
    <cellStyle name="常规 2" xfId="52"/>
    <cellStyle name="常规 15" xfId="53"/>
    <cellStyle name="常规 7" xfId="54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workbookViewId="0">
      <selection activeCell="B7" sqref="B7"/>
    </sheetView>
  </sheetViews>
  <sheetFormatPr defaultColWidth="9" defaultRowHeight="13.5" outlineLevelCol="2"/>
  <cols>
    <col min="1" max="1" width="6.25" customWidth="1"/>
    <col min="2" max="2" width="63.8583333333333" customWidth="1"/>
    <col min="3" max="3" width="12.775" customWidth="1"/>
  </cols>
  <sheetData>
    <row r="1" ht="24" customHeight="1" spans="1:3">
      <c r="A1" s="47" t="s">
        <v>0</v>
      </c>
      <c r="B1" s="47"/>
      <c r="C1" s="73"/>
    </row>
    <row r="2" ht="43" customHeight="1" spans="1:3">
      <c r="A2" s="74" t="s">
        <v>1</v>
      </c>
      <c r="B2" s="74"/>
      <c r="C2" s="74"/>
    </row>
    <row r="3" ht="27" customHeight="1" spans="1:3">
      <c r="A3" s="75" t="s">
        <v>2</v>
      </c>
      <c r="B3" s="75"/>
      <c r="C3" s="75"/>
    </row>
    <row r="4" ht="25" customHeight="1" spans="1:3">
      <c r="A4" s="76" t="s">
        <v>3</v>
      </c>
      <c r="B4" s="76" t="s">
        <v>4</v>
      </c>
      <c r="C4" s="76" t="s">
        <v>5</v>
      </c>
    </row>
    <row r="5" ht="25" customHeight="1" spans="1:3">
      <c r="A5" s="77"/>
      <c r="B5" s="78" t="s">
        <v>6</v>
      </c>
      <c r="C5" s="79">
        <f>C6+C24+C40+C42</f>
        <v>13447</v>
      </c>
    </row>
    <row r="6" ht="25" customHeight="1" spans="1:3">
      <c r="A6" s="80" t="s">
        <v>7</v>
      </c>
      <c r="B6" s="78" t="s">
        <v>8</v>
      </c>
      <c r="C6" s="79">
        <f>SUM(C7:C23)</f>
        <v>7585</v>
      </c>
    </row>
    <row r="7" ht="25" customHeight="1" spans="1:3">
      <c r="A7" s="77">
        <v>1</v>
      </c>
      <c r="B7" s="61" t="s">
        <v>9</v>
      </c>
      <c r="C7" s="81">
        <v>6389</v>
      </c>
    </row>
    <row r="8" ht="25" customHeight="1" spans="1:3">
      <c r="A8" s="77">
        <v>2</v>
      </c>
      <c r="B8" s="82" t="s">
        <v>10</v>
      </c>
      <c r="C8" s="83">
        <v>145</v>
      </c>
    </row>
    <row r="9" ht="25" customHeight="1" spans="1:3">
      <c r="A9" s="77">
        <v>3</v>
      </c>
      <c r="B9" s="82" t="s">
        <v>11</v>
      </c>
      <c r="C9" s="83"/>
    </row>
    <row r="10" ht="25" customHeight="1" spans="1:3">
      <c r="A10" s="77">
        <v>4</v>
      </c>
      <c r="B10" s="82" t="s">
        <v>12</v>
      </c>
      <c r="C10" s="83">
        <v>618</v>
      </c>
    </row>
    <row r="11" ht="25" customHeight="1" spans="1:3">
      <c r="A11" s="77">
        <v>5</v>
      </c>
      <c r="B11" s="82" t="s">
        <v>13</v>
      </c>
      <c r="C11" s="83"/>
    </row>
    <row r="12" ht="25" customHeight="1" spans="1:3">
      <c r="A12" s="77">
        <v>6</v>
      </c>
      <c r="B12" s="82" t="s">
        <v>14</v>
      </c>
      <c r="C12" s="83">
        <v>433</v>
      </c>
    </row>
    <row r="13" ht="25" customHeight="1" spans="1:3">
      <c r="A13" s="77">
        <v>7</v>
      </c>
      <c r="B13" s="82" t="s">
        <v>15</v>
      </c>
      <c r="C13" s="83"/>
    </row>
    <row r="14" ht="25" customHeight="1" spans="1:3">
      <c r="A14" s="77">
        <v>8</v>
      </c>
      <c r="B14" s="82" t="s">
        <v>16</v>
      </c>
      <c r="C14" s="83"/>
    </row>
    <row r="15" ht="37" customHeight="1" spans="1:3">
      <c r="A15" s="77">
        <v>9</v>
      </c>
      <c r="B15" s="82" t="s">
        <v>17</v>
      </c>
      <c r="C15" s="83"/>
    </row>
    <row r="16" ht="25" customHeight="1" spans="1:3">
      <c r="A16" s="77">
        <v>10</v>
      </c>
      <c r="B16" s="82" t="s">
        <v>18</v>
      </c>
      <c r="C16" s="83"/>
    </row>
    <row r="17" ht="25" customHeight="1" spans="1:3">
      <c r="A17" s="77">
        <v>11</v>
      </c>
      <c r="B17" s="82" t="s">
        <v>19</v>
      </c>
      <c r="C17" s="83"/>
    </row>
    <row r="18" ht="25" customHeight="1" spans="1:3">
      <c r="A18" s="77">
        <v>12</v>
      </c>
      <c r="B18" s="82" t="s">
        <v>20</v>
      </c>
      <c r="C18" s="83"/>
    </row>
    <row r="19" ht="25" customHeight="1" spans="1:3">
      <c r="A19" s="77">
        <v>13</v>
      </c>
      <c r="B19" s="82" t="s">
        <v>21</v>
      </c>
      <c r="C19" s="83"/>
    </row>
    <row r="20" ht="25" customHeight="1" spans="1:3">
      <c r="A20" s="77">
        <v>14</v>
      </c>
      <c r="B20" s="82" t="s">
        <v>22</v>
      </c>
      <c r="C20" s="83"/>
    </row>
    <row r="21" ht="25" customHeight="1" spans="1:3">
      <c r="A21" s="77">
        <v>15</v>
      </c>
      <c r="B21" s="82" t="s">
        <v>23</v>
      </c>
      <c r="C21" s="83"/>
    </row>
    <row r="22" ht="64" customHeight="1" spans="1:3">
      <c r="A22" s="77">
        <v>16</v>
      </c>
      <c r="B22" s="82" t="s">
        <v>24</v>
      </c>
      <c r="C22" s="83"/>
    </row>
    <row r="23" ht="25" customHeight="1" spans="1:3">
      <c r="A23" s="77">
        <v>17</v>
      </c>
      <c r="B23" s="84" t="s">
        <v>25</v>
      </c>
      <c r="C23" s="85"/>
    </row>
    <row r="24" ht="45" customHeight="1" spans="1:3">
      <c r="A24" s="78" t="s">
        <v>26</v>
      </c>
      <c r="B24" s="78" t="s">
        <v>27</v>
      </c>
      <c r="C24" s="86">
        <f>SUM(C25:C39)</f>
        <v>3446</v>
      </c>
    </row>
    <row r="25" ht="25" customHeight="1" spans="1:3">
      <c r="A25" s="87">
        <v>1</v>
      </c>
      <c r="B25" s="61" t="s">
        <v>9</v>
      </c>
      <c r="C25" s="81">
        <v>2350</v>
      </c>
    </row>
    <row r="26" ht="25" customHeight="1" spans="1:3">
      <c r="A26" s="87">
        <v>2</v>
      </c>
      <c r="B26" s="88" t="s">
        <v>28</v>
      </c>
      <c r="C26" s="89"/>
    </row>
    <row r="27" ht="25" customHeight="1" spans="1:3">
      <c r="A27" s="87">
        <v>3</v>
      </c>
      <c r="B27" s="90" t="s">
        <v>29</v>
      </c>
      <c r="C27" s="91"/>
    </row>
    <row r="28" ht="25" customHeight="1" spans="1:3">
      <c r="A28" s="87">
        <v>4</v>
      </c>
      <c r="B28" s="90" t="s">
        <v>30</v>
      </c>
      <c r="C28" s="91"/>
    </row>
    <row r="29" ht="25" customHeight="1" spans="1:3">
      <c r="A29" s="87">
        <v>5</v>
      </c>
      <c r="B29" s="82" t="s">
        <v>31</v>
      </c>
      <c r="C29" s="83">
        <v>851</v>
      </c>
    </row>
    <row r="30" ht="25" customHeight="1" spans="1:3">
      <c r="A30" s="87">
        <v>6</v>
      </c>
      <c r="B30" s="90" t="s">
        <v>32</v>
      </c>
      <c r="C30" s="91">
        <v>162</v>
      </c>
    </row>
    <row r="31" ht="25" customHeight="1" spans="1:3">
      <c r="A31" s="87">
        <v>7</v>
      </c>
      <c r="B31" s="90" t="s">
        <v>33</v>
      </c>
      <c r="C31" s="91"/>
    </row>
    <row r="32" ht="25" customHeight="1" spans="1:3">
      <c r="A32" s="87">
        <v>8</v>
      </c>
      <c r="B32" s="90" t="s">
        <v>34</v>
      </c>
      <c r="C32" s="91"/>
    </row>
    <row r="33" ht="25" customHeight="1" spans="1:3">
      <c r="A33" s="87">
        <v>9</v>
      </c>
      <c r="B33" s="90" t="s">
        <v>35</v>
      </c>
      <c r="C33" s="91"/>
    </row>
    <row r="34" ht="25" customHeight="1" spans="1:3">
      <c r="A34" s="87">
        <v>10</v>
      </c>
      <c r="B34" s="90" t="s">
        <v>36</v>
      </c>
      <c r="C34" s="91"/>
    </row>
    <row r="35" ht="25" customHeight="1" spans="1:3">
      <c r="A35" s="87">
        <v>11</v>
      </c>
      <c r="B35" s="82" t="s">
        <v>37</v>
      </c>
      <c r="C35" s="83"/>
    </row>
    <row r="36" ht="25" customHeight="1" spans="1:3">
      <c r="A36" s="87">
        <v>12</v>
      </c>
      <c r="B36" s="90" t="s">
        <v>38</v>
      </c>
      <c r="C36" s="91"/>
    </row>
    <row r="37" ht="25" customHeight="1" spans="1:3">
      <c r="A37" s="87">
        <v>13</v>
      </c>
      <c r="B37" s="90" t="s">
        <v>39</v>
      </c>
      <c r="C37" s="91">
        <v>58</v>
      </c>
    </row>
    <row r="38" ht="38" customHeight="1" spans="1:3">
      <c r="A38" s="87">
        <v>14</v>
      </c>
      <c r="B38" s="90" t="s">
        <v>40</v>
      </c>
      <c r="C38" s="91"/>
    </row>
    <row r="39" ht="25" customHeight="1" spans="1:3">
      <c r="A39" s="87">
        <v>15</v>
      </c>
      <c r="B39" s="84" t="s">
        <v>41</v>
      </c>
      <c r="C39" s="85">
        <v>25</v>
      </c>
    </row>
    <row r="40" ht="25" customHeight="1" spans="1:3">
      <c r="A40" s="78" t="s">
        <v>42</v>
      </c>
      <c r="B40" s="78" t="s">
        <v>43</v>
      </c>
      <c r="C40" s="92"/>
    </row>
    <row r="41" ht="25" customHeight="1" spans="1:3">
      <c r="A41" s="77">
        <v>1</v>
      </c>
      <c r="B41" s="61" t="s">
        <v>9</v>
      </c>
      <c r="C41" s="81"/>
    </row>
    <row r="42" ht="25" customHeight="1" spans="1:3">
      <c r="A42" s="78" t="s">
        <v>44</v>
      </c>
      <c r="B42" s="78" t="s">
        <v>45</v>
      </c>
      <c r="C42" s="79">
        <v>2416</v>
      </c>
    </row>
    <row r="43" ht="25" customHeight="1" spans="1:3">
      <c r="A43" s="52">
        <v>1</v>
      </c>
      <c r="B43" s="61" t="s">
        <v>9</v>
      </c>
      <c r="C43" s="81">
        <v>2416</v>
      </c>
    </row>
  </sheetData>
  <mergeCells count="3">
    <mergeCell ref="A1:B1"/>
    <mergeCell ref="A2:C2"/>
    <mergeCell ref="A3:C3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opLeftCell="A12" workbookViewId="0">
      <selection activeCell="E26" sqref="E26"/>
    </sheetView>
  </sheetViews>
  <sheetFormatPr defaultColWidth="9" defaultRowHeight="13.5" outlineLevelCol="4"/>
  <cols>
    <col min="1" max="1" width="5.625" customWidth="1"/>
    <col min="2" max="2" width="6.375" customWidth="1"/>
    <col min="3" max="3" width="51.25" customWidth="1"/>
    <col min="4" max="4" width="16.5" customWidth="1"/>
    <col min="5" max="5" width="13.625" customWidth="1"/>
    <col min="16" max="16" width="9.25"/>
  </cols>
  <sheetData>
    <row r="1" customFormat="1" ht="23" customHeight="1" spans="1:3">
      <c r="A1" s="47" t="s">
        <v>46</v>
      </c>
      <c r="B1" s="47"/>
      <c r="C1" s="47"/>
    </row>
    <row r="2" ht="45" customHeight="1" spans="1:5">
      <c r="A2" s="67" t="s">
        <v>47</v>
      </c>
      <c r="B2" s="67"/>
      <c r="C2" s="67"/>
      <c r="D2" s="67"/>
      <c r="E2" s="67"/>
    </row>
    <row r="3" ht="21" customHeight="1" spans="1:5">
      <c r="A3" s="49" t="s">
        <v>48</v>
      </c>
      <c r="B3" s="49"/>
      <c r="C3" s="49"/>
      <c r="D3" s="49"/>
      <c r="E3" s="49"/>
    </row>
    <row r="4" ht="24.6" customHeight="1" spans="1:5">
      <c r="A4" s="68" t="s">
        <v>3</v>
      </c>
      <c r="B4" s="69" t="s">
        <v>49</v>
      </c>
      <c r="C4" s="69" t="s">
        <v>50</v>
      </c>
      <c r="D4" s="69" t="s">
        <v>51</v>
      </c>
      <c r="E4" s="69" t="s">
        <v>5</v>
      </c>
    </row>
    <row r="5" ht="23" customHeight="1" spans="1:5">
      <c r="A5" s="68"/>
      <c r="B5" s="68"/>
      <c r="C5" s="69" t="s">
        <v>52</v>
      </c>
      <c r="D5" s="69"/>
      <c r="E5" s="69">
        <f>E19+E29+E30</f>
        <v>13447</v>
      </c>
    </row>
    <row r="6" ht="23" customHeight="1" spans="1:5">
      <c r="A6" s="70">
        <v>1</v>
      </c>
      <c r="B6" s="53" t="s">
        <v>53</v>
      </c>
      <c r="C6" s="54" t="s">
        <v>54</v>
      </c>
      <c r="D6" s="52" t="s">
        <v>55</v>
      </c>
      <c r="E6" s="55">
        <v>1016</v>
      </c>
    </row>
    <row r="7" ht="23" customHeight="1" spans="1:5">
      <c r="A7" s="70">
        <v>2</v>
      </c>
      <c r="B7" s="53"/>
      <c r="C7" s="54" t="s">
        <v>56</v>
      </c>
      <c r="D7" s="52" t="s">
        <v>57</v>
      </c>
      <c r="E7" s="55">
        <v>2545</v>
      </c>
    </row>
    <row r="8" ht="36" customHeight="1" spans="1:5">
      <c r="A8" s="70">
        <v>3</v>
      </c>
      <c r="B8" s="53"/>
      <c r="C8" s="57" t="s">
        <v>58</v>
      </c>
      <c r="D8" s="53" t="s">
        <v>59</v>
      </c>
      <c r="E8" s="58">
        <v>437</v>
      </c>
    </row>
    <row r="9" ht="23" customHeight="1" spans="1:5">
      <c r="A9" s="70">
        <v>4</v>
      </c>
      <c r="B9" s="53"/>
      <c r="C9" s="57" t="s">
        <v>60</v>
      </c>
      <c r="D9" s="52" t="s">
        <v>57</v>
      </c>
      <c r="E9" s="55">
        <v>811.79</v>
      </c>
    </row>
    <row r="10" ht="23" customHeight="1" spans="1:5">
      <c r="A10" s="70">
        <v>5</v>
      </c>
      <c r="B10" s="53"/>
      <c r="C10" s="57" t="s">
        <v>61</v>
      </c>
      <c r="D10" s="52" t="s">
        <v>57</v>
      </c>
      <c r="E10" s="55">
        <v>405</v>
      </c>
    </row>
    <row r="11" ht="23" customHeight="1" spans="1:5">
      <c r="A11" s="70">
        <v>6</v>
      </c>
      <c r="B11" s="53"/>
      <c r="C11" s="57" t="s">
        <v>62</v>
      </c>
      <c r="D11" s="52" t="s">
        <v>57</v>
      </c>
      <c r="E11" s="55">
        <v>53</v>
      </c>
    </row>
    <row r="12" ht="23" customHeight="1" spans="1:5">
      <c r="A12" s="70">
        <v>7</v>
      </c>
      <c r="B12" s="53"/>
      <c r="C12" s="57" t="s">
        <v>63</v>
      </c>
      <c r="D12" s="52" t="s">
        <v>64</v>
      </c>
      <c r="E12" s="55">
        <v>1764</v>
      </c>
    </row>
    <row r="13" ht="25" customHeight="1" spans="1:5">
      <c r="A13" s="70">
        <v>8</v>
      </c>
      <c r="B13" s="53"/>
      <c r="C13" s="57" t="s">
        <v>65</v>
      </c>
      <c r="D13" s="52" t="s">
        <v>66</v>
      </c>
      <c r="E13" s="60">
        <v>50</v>
      </c>
    </row>
    <row r="14" ht="23" customHeight="1" spans="1:5">
      <c r="A14" s="70">
        <v>9</v>
      </c>
      <c r="B14" s="53"/>
      <c r="C14" s="57" t="s">
        <v>67</v>
      </c>
      <c r="D14" s="52" t="s">
        <v>68</v>
      </c>
      <c r="E14" s="55">
        <v>867.4</v>
      </c>
    </row>
    <row r="15" ht="23" customHeight="1" spans="1:5">
      <c r="A15" s="70">
        <v>10</v>
      </c>
      <c r="B15" s="53"/>
      <c r="C15" s="57" t="s">
        <v>69</v>
      </c>
      <c r="D15" s="52" t="s">
        <v>70</v>
      </c>
      <c r="E15" s="55">
        <v>524.14</v>
      </c>
    </row>
    <row r="16" ht="23" customHeight="1" spans="1:5">
      <c r="A16" s="70">
        <v>11</v>
      </c>
      <c r="B16" s="53"/>
      <c r="C16" s="61" t="s">
        <v>71</v>
      </c>
      <c r="D16" s="52" t="s">
        <v>72</v>
      </c>
      <c r="E16" s="55">
        <v>400</v>
      </c>
    </row>
    <row r="17" ht="23" customHeight="1" spans="1:5">
      <c r="A17" s="70">
        <v>12</v>
      </c>
      <c r="B17" s="53"/>
      <c r="C17" s="57" t="s">
        <v>73</v>
      </c>
      <c r="D17" s="52" t="s">
        <v>74</v>
      </c>
      <c r="E17" s="55">
        <v>60</v>
      </c>
    </row>
    <row r="18" ht="23" customHeight="1" spans="1:5">
      <c r="A18" s="70">
        <v>13</v>
      </c>
      <c r="B18" s="53"/>
      <c r="C18" s="57" t="s">
        <v>75</v>
      </c>
      <c r="D18" s="52" t="s">
        <v>55</v>
      </c>
      <c r="E18" s="55">
        <v>60</v>
      </c>
    </row>
    <row r="19" ht="23" customHeight="1" spans="1:5">
      <c r="A19" s="70" t="s">
        <v>7</v>
      </c>
      <c r="B19" s="53"/>
      <c r="C19" s="62" t="s">
        <v>76</v>
      </c>
      <c r="D19" s="52"/>
      <c r="E19" s="63">
        <f>SUM(E6:E18)</f>
        <v>8993.33</v>
      </c>
    </row>
    <row r="20" ht="23" customHeight="1" spans="1:5">
      <c r="A20" s="70">
        <v>1</v>
      </c>
      <c r="B20" s="64" t="s">
        <v>77</v>
      </c>
      <c r="C20" s="61" t="s">
        <v>78</v>
      </c>
      <c r="D20" s="52" t="s">
        <v>70</v>
      </c>
      <c r="E20" s="55">
        <v>300</v>
      </c>
    </row>
    <row r="21" ht="23" customHeight="1" spans="1:5">
      <c r="A21" s="70">
        <v>2</v>
      </c>
      <c r="B21" s="65"/>
      <c r="C21" s="61" t="s">
        <v>79</v>
      </c>
      <c r="D21" s="52" t="s">
        <v>70</v>
      </c>
      <c r="E21" s="55">
        <v>150</v>
      </c>
    </row>
    <row r="22" ht="23" customHeight="1" spans="1:5">
      <c r="A22" s="70">
        <v>3</v>
      </c>
      <c r="B22" s="65"/>
      <c r="C22" s="54" t="s">
        <v>80</v>
      </c>
      <c r="D22" s="52" t="s">
        <v>68</v>
      </c>
      <c r="E22" s="55">
        <v>100</v>
      </c>
    </row>
    <row r="23" ht="23" customHeight="1" spans="1:5">
      <c r="A23" s="70">
        <v>4</v>
      </c>
      <c r="B23" s="65"/>
      <c r="C23" s="61" t="s">
        <v>81</v>
      </c>
      <c r="D23" s="52" t="s">
        <v>82</v>
      </c>
      <c r="E23" s="55">
        <v>210</v>
      </c>
    </row>
    <row r="24" ht="23" customHeight="1" spans="1:5">
      <c r="A24" s="70">
        <v>5</v>
      </c>
      <c r="B24" s="65"/>
      <c r="C24" s="61" t="s">
        <v>83</v>
      </c>
      <c r="D24" s="52" t="s">
        <v>84</v>
      </c>
      <c r="E24" s="55">
        <v>421.5</v>
      </c>
    </row>
    <row r="25" ht="23" customHeight="1" spans="1:5">
      <c r="A25" s="70">
        <v>6</v>
      </c>
      <c r="B25" s="66"/>
      <c r="C25" s="61" t="s">
        <v>85</v>
      </c>
      <c r="D25" s="52" t="s">
        <v>86</v>
      </c>
      <c r="E25" s="55">
        <v>60</v>
      </c>
    </row>
    <row r="26" ht="31" customHeight="1" spans="1:5">
      <c r="A26" s="70">
        <v>7</v>
      </c>
      <c r="B26" s="71"/>
      <c r="C26" s="57" t="s">
        <v>87</v>
      </c>
      <c r="D26" s="53" t="s">
        <v>88</v>
      </c>
      <c r="E26" s="58">
        <f>1449.03+27</f>
        <v>1476.03</v>
      </c>
    </row>
    <row r="27" ht="23" customHeight="1" spans="1:5">
      <c r="A27" s="70">
        <v>8</v>
      </c>
      <c r="B27" s="71"/>
      <c r="C27" s="61" t="s">
        <v>89</v>
      </c>
      <c r="D27" s="52" t="s">
        <v>55</v>
      </c>
      <c r="E27" s="55">
        <v>586.14</v>
      </c>
    </row>
    <row r="28" ht="33" customHeight="1" spans="1:5">
      <c r="A28" s="70">
        <v>9</v>
      </c>
      <c r="B28" s="71"/>
      <c r="C28" s="54" t="s">
        <v>90</v>
      </c>
      <c r="D28" s="52" t="s">
        <v>72</v>
      </c>
      <c r="E28" s="52">
        <v>100</v>
      </c>
    </row>
    <row r="29" ht="23" customHeight="1" spans="1:5">
      <c r="A29" s="70" t="s">
        <v>26</v>
      </c>
      <c r="B29" s="72"/>
      <c r="C29" s="62" t="s">
        <v>76</v>
      </c>
      <c r="D29" s="52"/>
      <c r="E29" s="50">
        <f>SUM(E20:E28)</f>
        <v>3403.67</v>
      </c>
    </row>
    <row r="30" ht="36" customHeight="1" spans="1:5">
      <c r="A30" s="70" t="s">
        <v>42</v>
      </c>
      <c r="B30" s="53" t="s">
        <v>91</v>
      </c>
      <c r="C30" s="61" t="s">
        <v>92</v>
      </c>
      <c r="D30" s="52" t="s">
        <v>55</v>
      </c>
      <c r="E30" s="50">
        <v>1050</v>
      </c>
    </row>
  </sheetData>
  <mergeCells count="6">
    <mergeCell ref="A1:C1"/>
    <mergeCell ref="A2:E2"/>
    <mergeCell ref="A3:E3"/>
    <mergeCell ref="B6:B19"/>
    <mergeCell ref="B20:B25"/>
    <mergeCell ref="B26:B29"/>
  </mergeCells>
  <printOptions horizontalCentered="1"/>
  <pageMargins left="0.751388888888889" right="0.751388888888889" top="1" bottom="1" header="0.5" footer="0.5"/>
  <pageSetup paperSize="9" scale="91" orientation="portrait" horizontalDpi="600"/>
  <headerFooter>
    <oddFooter>&amp;C16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8" workbookViewId="0">
      <selection activeCell="J21" sqref="J21"/>
    </sheetView>
  </sheetViews>
  <sheetFormatPr defaultColWidth="9" defaultRowHeight="13.5" outlineLevelCol="5"/>
  <cols>
    <col min="1" max="1" width="5.625" customWidth="1"/>
    <col min="2" max="2" width="5.5" customWidth="1"/>
    <col min="3" max="3" width="45.125" customWidth="1"/>
    <col min="4" max="4" width="14" customWidth="1"/>
    <col min="5" max="5" width="11" customWidth="1"/>
    <col min="6" max="6" width="10.5" customWidth="1"/>
    <col min="17" max="17" width="9.25"/>
  </cols>
  <sheetData>
    <row r="1" ht="23" customHeight="1" spans="1:3">
      <c r="A1" s="47" t="s">
        <v>93</v>
      </c>
      <c r="B1" s="47"/>
      <c r="C1" s="47"/>
    </row>
    <row r="2" ht="43" customHeight="1" spans="1:6">
      <c r="A2" s="48" t="s">
        <v>94</v>
      </c>
      <c r="B2" s="48"/>
      <c r="C2" s="48"/>
      <c r="D2" s="48"/>
      <c r="E2" s="48"/>
      <c r="F2" s="48"/>
    </row>
    <row r="3" ht="28" customHeight="1" spans="1:6">
      <c r="A3" s="49" t="s">
        <v>95</v>
      </c>
      <c r="B3" s="49"/>
      <c r="C3" s="49"/>
      <c r="D3" s="49"/>
      <c r="E3" s="49"/>
      <c r="F3" s="49"/>
    </row>
    <row r="4" ht="22" customHeight="1" spans="1:6">
      <c r="A4" s="50" t="s">
        <v>3</v>
      </c>
      <c r="B4" s="50" t="s">
        <v>49</v>
      </c>
      <c r="C4" s="50" t="s">
        <v>50</v>
      </c>
      <c r="D4" s="50" t="s">
        <v>51</v>
      </c>
      <c r="E4" s="50" t="s">
        <v>5</v>
      </c>
      <c r="F4" s="51" t="s">
        <v>96</v>
      </c>
    </row>
    <row r="5" ht="22" customHeight="1" spans="1:6">
      <c r="A5" s="50"/>
      <c r="B5" s="50"/>
      <c r="C5" s="50" t="s">
        <v>52</v>
      </c>
      <c r="D5" s="50"/>
      <c r="E5" s="50">
        <f>E19+E29+E30</f>
        <v>13447</v>
      </c>
      <c r="F5" s="51">
        <f>F19+F29+F30</f>
        <v>446</v>
      </c>
    </row>
    <row r="6" ht="22" customHeight="1" spans="1:6">
      <c r="A6" s="52">
        <v>1</v>
      </c>
      <c r="B6" s="53" t="s">
        <v>53</v>
      </c>
      <c r="C6" s="54" t="s">
        <v>54</v>
      </c>
      <c r="D6" s="52" t="s">
        <v>55</v>
      </c>
      <c r="E6" s="55">
        <v>1016</v>
      </c>
      <c r="F6" s="56">
        <v>1</v>
      </c>
    </row>
    <row r="7" ht="22" customHeight="1" spans="1:6">
      <c r="A7" s="52">
        <v>2</v>
      </c>
      <c r="B7" s="53"/>
      <c r="C7" s="54" t="s">
        <v>56</v>
      </c>
      <c r="D7" s="52" t="s">
        <v>57</v>
      </c>
      <c r="E7" s="55">
        <v>2545</v>
      </c>
      <c r="F7" s="56">
        <v>13</v>
      </c>
    </row>
    <row r="8" ht="35" customHeight="1" spans="1:6">
      <c r="A8" s="52">
        <v>3</v>
      </c>
      <c r="B8" s="53"/>
      <c r="C8" s="57" t="s">
        <v>58</v>
      </c>
      <c r="D8" s="53" t="s">
        <v>88</v>
      </c>
      <c r="E8" s="58">
        <v>437</v>
      </c>
      <c r="F8" s="59">
        <v>14</v>
      </c>
    </row>
    <row r="9" ht="22" customHeight="1" spans="1:6">
      <c r="A9" s="52">
        <v>4</v>
      </c>
      <c r="B9" s="53"/>
      <c r="C9" s="57" t="s">
        <v>60</v>
      </c>
      <c r="D9" s="52" t="s">
        <v>57</v>
      </c>
      <c r="E9" s="55">
        <v>811.79</v>
      </c>
      <c r="F9" s="56">
        <v>41</v>
      </c>
    </row>
    <row r="10" ht="22" customHeight="1" spans="1:6">
      <c r="A10" s="52">
        <v>5</v>
      </c>
      <c r="B10" s="53"/>
      <c r="C10" s="57" t="s">
        <v>61</v>
      </c>
      <c r="D10" s="52" t="s">
        <v>57</v>
      </c>
      <c r="E10" s="55">
        <v>405</v>
      </c>
      <c r="F10" s="56">
        <v>1</v>
      </c>
    </row>
    <row r="11" ht="22" customHeight="1" spans="1:6">
      <c r="A11" s="52">
        <v>6</v>
      </c>
      <c r="B11" s="53"/>
      <c r="C11" s="57" t="s">
        <v>62</v>
      </c>
      <c r="D11" s="52" t="s">
        <v>57</v>
      </c>
      <c r="E11" s="55">
        <v>53</v>
      </c>
      <c r="F11" s="56">
        <v>1</v>
      </c>
    </row>
    <row r="12" ht="22" customHeight="1" spans="1:6">
      <c r="A12" s="52">
        <v>7</v>
      </c>
      <c r="B12" s="53"/>
      <c r="C12" s="57" t="s">
        <v>63</v>
      </c>
      <c r="D12" s="52" t="s">
        <v>64</v>
      </c>
      <c r="E12" s="55">
        <v>1764</v>
      </c>
      <c r="F12" s="56">
        <v>111</v>
      </c>
    </row>
    <row r="13" ht="22" customHeight="1" spans="1:6">
      <c r="A13" s="52">
        <v>8</v>
      </c>
      <c r="B13" s="53"/>
      <c r="C13" s="57" t="s">
        <v>65</v>
      </c>
      <c r="D13" s="52" t="s">
        <v>66</v>
      </c>
      <c r="E13" s="60">
        <v>50</v>
      </c>
      <c r="F13" s="56">
        <v>2</v>
      </c>
    </row>
    <row r="14" ht="22" customHeight="1" spans="1:6">
      <c r="A14" s="52">
        <v>9</v>
      </c>
      <c r="B14" s="53"/>
      <c r="C14" s="57" t="s">
        <v>67</v>
      </c>
      <c r="D14" s="52" t="s">
        <v>68</v>
      </c>
      <c r="E14" s="55">
        <v>867.4</v>
      </c>
      <c r="F14" s="56">
        <v>37</v>
      </c>
    </row>
    <row r="15" ht="22" customHeight="1" spans="1:6">
      <c r="A15" s="52">
        <v>10</v>
      </c>
      <c r="B15" s="53"/>
      <c r="C15" s="57" t="s">
        <v>69</v>
      </c>
      <c r="D15" s="52" t="s">
        <v>70</v>
      </c>
      <c r="E15" s="55">
        <v>524.14</v>
      </c>
      <c r="F15" s="56">
        <v>43</v>
      </c>
    </row>
    <row r="16" ht="22" customHeight="1" spans="1:6">
      <c r="A16" s="52">
        <v>11</v>
      </c>
      <c r="B16" s="53"/>
      <c r="C16" s="61" t="s">
        <v>71</v>
      </c>
      <c r="D16" s="52" t="s">
        <v>72</v>
      </c>
      <c r="E16" s="55">
        <v>400</v>
      </c>
      <c r="F16" s="56">
        <v>20</v>
      </c>
    </row>
    <row r="17" ht="22" customHeight="1" spans="1:6">
      <c r="A17" s="52">
        <v>12</v>
      </c>
      <c r="B17" s="53"/>
      <c r="C17" s="57" t="s">
        <v>73</v>
      </c>
      <c r="D17" s="52" t="s">
        <v>74</v>
      </c>
      <c r="E17" s="55">
        <v>60</v>
      </c>
      <c r="F17" s="56">
        <v>2</v>
      </c>
    </row>
    <row r="18" ht="22" customHeight="1" spans="1:6">
      <c r="A18" s="52">
        <v>13</v>
      </c>
      <c r="B18" s="53"/>
      <c r="C18" s="57" t="s">
        <v>75</v>
      </c>
      <c r="D18" s="52" t="s">
        <v>55</v>
      </c>
      <c r="E18" s="55">
        <v>60</v>
      </c>
      <c r="F18" s="56">
        <v>1</v>
      </c>
    </row>
    <row r="19" ht="22" customHeight="1" spans="1:6">
      <c r="A19" s="50" t="s">
        <v>7</v>
      </c>
      <c r="B19" s="53"/>
      <c r="C19" s="62" t="s">
        <v>76</v>
      </c>
      <c r="D19" s="52"/>
      <c r="E19" s="63">
        <f>SUM(E6:E18)</f>
        <v>8993.33</v>
      </c>
      <c r="F19" s="51">
        <f>SUM(F6:F18)</f>
        <v>287</v>
      </c>
    </row>
    <row r="20" ht="22" customHeight="1" spans="1:6">
      <c r="A20" s="52">
        <v>1</v>
      </c>
      <c r="B20" s="64" t="s">
        <v>77</v>
      </c>
      <c r="C20" s="61" t="s">
        <v>78</v>
      </c>
      <c r="D20" s="52" t="s">
        <v>70</v>
      </c>
      <c r="E20" s="55">
        <v>300</v>
      </c>
      <c r="F20" s="56">
        <v>4</v>
      </c>
    </row>
    <row r="21" ht="22" customHeight="1" spans="1:6">
      <c r="A21" s="52">
        <v>2</v>
      </c>
      <c r="B21" s="65"/>
      <c r="C21" s="61" t="s">
        <v>79</v>
      </c>
      <c r="D21" s="52" t="s">
        <v>70</v>
      </c>
      <c r="E21" s="55">
        <v>150</v>
      </c>
      <c r="F21" s="56">
        <v>1</v>
      </c>
    </row>
    <row r="22" ht="22" customHeight="1" spans="1:6">
      <c r="A22" s="52">
        <v>3</v>
      </c>
      <c r="B22" s="65"/>
      <c r="C22" s="54" t="s">
        <v>80</v>
      </c>
      <c r="D22" s="52" t="s">
        <v>68</v>
      </c>
      <c r="E22" s="55">
        <v>100</v>
      </c>
      <c r="F22" s="56">
        <v>2</v>
      </c>
    </row>
    <row r="23" ht="22" customHeight="1" spans="1:6">
      <c r="A23" s="52">
        <v>4</v>
      </c>
      <c r="B23" s="65"/>
      <c r="C23" s="61" t="s">
        <v>81</v>
      </c>
      <c r="D23" s="52" t="s">
        <v>82</v>
      </c>
      <c r="E23" s="55">
        <v>210</v>
      </c>
      <c r="F23" s="56">
        <v>8</v>
      </c>
    </row>
    <row r="24" ht="22" customHeight="1" spans="1:6">
      <c r="A24" s="52">
        <v>5</v>
      </c>
      <c r="B24" s="65"/>
      <c r="C24" s="61" t="s">
        <v>83</v>
      </c>
      <c r="D24" s="52" t="s">
        <v>84</v>
      </c>
      <c r="E24" s="55">
        <v>421.5</v>
      </c>
      <c r="F24" s="56">
        <v>63</v>
      </c>
    </row>
    <row r="25" ht="22" customHeight="1" spans="1:6">
      <c r="A25" s="52">
        <v>6</v>
      </c>
      <c r="B25" s="66"/>
      <c r="C25" s="61" t="s">
        <v>85</v>
      </c>
      <c r="D25" s="52" t="s">
        <v>86</v>
      </c>
      <c r="E25" s="55">
        <v>60</v>
      </c>
      <c r="F25" s="56">
        <v>5</v>
      </c>
    </row>
    <row r="26" ht="35" customHeight="1" spans="1:6">
      <c r="A26" s="52">
        <v>7</v>
      </c>
      <c r="B26" s="65"/>
      <c r="C26" s="57" t="s">
        <v>87</v>
      </c>
      <c r="D26" s="53" t="s">
        <v>88</v>
      </c>
      <c r="E26" s="58">
        <v>1476.03</v>
      </c>
      <c r="F26" s="59">
        <v>58</v>
      </c>
    </row>
    <row r="27" ht="22" customHeight="1" spans="1:6">
      <c r="A27" s="52">
        <v>8</v>
      </c>
      <c r="B27" s="65"/>
      <c r="C27" s="61" t="s">
        <v>89</v>
      </c>
      <c r="D27" s="52" t="s">
        <v>55</v>
      </c>
      <c r="E27" s="55">
        <v>586.14</v>
      </c>
      <c r="F27" s="56">
        <v>2</v>
      </c>
    </row>
    <row r="28" ht="22" customHeight="1" spans="1:6">
      <c r="A28" s="52">
        <v>9</v>
      </c>
      <c r="B28" s="65"/>
      <c r="C28" s="54" t="s">
        <v>90</v>
      </c>
      <c r="D28" s="52" t="s">
        <v>72</v>
      </c>
      <c r="E28" s="52">
        <v>100</v>
      </c>
      <c r="F28" s="56">
        <v>14</v>
      </c>
    </row>
    <row r="29" ht="22" customHeight="1" spans="1:6">
      <c r="A29" s="50" t="s">
        <v>26</v>
      </c>
      <c r="B29" s="66"/>
      <c r="C29" s="62" t="s">
        <v>76</v>
      </c>
      <c r="D29" s="52"/>
      <c r="E29" s="50">
        <f>SUM(E20:E28)</f>
        <v>3403.67</v>
      </c>
      <c r="F29" s="51">
        <f>SUM(F20:F28)</f>
        <v>157</v>
      </c>
    </row>
    <row r="30" ht="35" customHeight="1" spans="1:6">
      <c r="A30" s="52" t="s">
        <v>42</v>
      </c>
      <c r="B30" s="53" t="s">
        <v>91</v>
      </c>
      <c r="C30" s="61" t="s">
        <v>92</v>
      </c>
      <c r="D30" s="52" t="s">
        <v>55</v>
      </c>
      <c r="E30" s="50">
        <v>1050</v>
      </c>
      <c r="F30" s="51">
        <v>2</v>
      </c>
    </row>
  </sheetData>
  <mergeCells count="6">
    <mergeCell ref="A1:C1"/>
    <mergeCell ref="A2:F2"/>
    <mergeCell ref="A3:F3"/>
    <mergeCell ref="B6:B19"/>
    <mergeCell ref="B20:B25"/>
    <mergeCell ref="B26:B29"/>
  </mergeCells>
  <printOptions horizontalCentered="1"/>
  <pageMargins left="0.550694444444444" right="0.550694444444444" top="0.590277777777778" bottom="0.432638888888889" header="0.5" footer="0.393055555555556"/>
  <pageSetup paperSize="9" orientation="portrait" horizontalDpi="600"/>
  <headerFooter>
    <oddFooter>&amp;C17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0"/>
  <sheetViews>
    <sheetView tabSelected="1" view="pageBreakPreview" zoomScaleNormal="100" workbookViewId="0">
      <selection activeCell="A501" sqref="$A501:$XFD558"/>
    </sheetView>
  </sheetViews>
  <sheetFormatPr defaultColWidth="9" defaultRowHeight="13.5"/>
  <cols>
    <col min="1" max="1" width="7.33333333333333" customWidth="1"/>
    <col min="2" max="2" width="12.1333333333333" customWidth="1"/>
    <col min="3" max="3" width="15.1333333333333" customWidth="1"/>
    <col min="4" max="5" width="8.89166666666667"/>
    <col min="6" max="6" width="11.1333333333333" customWidth="1"/>
    <col min="7" max="7" width="11.25" customWidth="1"/>
    <col min="8" max="8" width="8.89166666666667"/>
    <col min="9" max="9" width="12.75" customWidth="1"/>
    <col min="10" max="10" width="23.5" customWidth="1"/>
    <col min="11" max="11" width="11.3833333333333" customWidth="1"/>
    <col min="12" max="12" width="13" customWidth="1"/>
    <col min="13" max="13" width="8.89166666666667"/>
    <col min="14" max="14" width="11.6333333333333" customWidth="1"/>
    <col min="15" max="16382" width="8.89166666666667"/>
  </cols>
  <sheetData>
    <row r="1" s="1" customFormat="1" ht="60" customHeight="1" spans="1:14">
      <c r="A1" s="2" t="s">
        <v>97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4" customHeight="1" spans="1:14">
      <c r="A2" s="3" t="s">
        <v>98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29" customHeight="1" spans="1:15">
      <c r="A3" s="4" t="s">
        <v>3</v>
      </c>
      <c r="B3" s="4" t="s">
        <v>99</v>
      </c>
      <c r="C3" s="4" t="s">
        <v>100</v>
      </c>
      <c r="D3" s="4" t="s">
        <v>101</v>
      </c>
      <c r="E3" s="4"/>
      <c r="F3" s="4" t="s">
        <v>102</v>
      </c>
      <c r="G3" s="4" t="s">
        <v>103</v>
      </c>
      <c r="H3" s="4" t="s">
        <v>104</v>
      </c>
      <c r="I3" s="4"/>
      <c r="J3" s="4" t="s">
        <v>105</v>
      </c>
      <c r="K3" s="17" t="s">
        <v>106</v>
      </c>
      <c r="L3" s="17"/>
      <c r="M3" s="4" t="s">
        <v>107</v>
      </c>
      <c r="N3" s="4"/>
      <c r="O3" s="18" t="s">
        <v>108</v>
      </c>
    </row>
    <row r="4" s="1" customFormat="1" ht="27" spans="1:15">
      <c r="A4" s="4"/>
      <c r="B4" s="4"/>
      <c r="C4" s="4"/>
      <c r="D4" s="4" t="s">
        <v>109</v>
      </c>
      <c r="E4" s="4" t="s">
        <v>110</v>
      </c>
      <c r="F4" s="4"/>
      <c r="G4" s="4"/>
      <c r="H4" s="4" t="s">
        <v>111</v>
      </c>
      <c r="I4" s="4" t="s">
        <v>112</v>
      </c>
      <c r="J4" s="4"/>
      <c r="K4" s="17" t="s">
        <v>113</v>
      </c>
      <c r="L4" s="17" t="s">
        <v>114</v>
      </c>
      <c r="M4" s="4" t="s">
        <v>115</v>
      </c>
      <c r="N4" s="4" t="s">
        <v>116</v>
      </c>
      <c r="O4" s="18"/>
    </row>
    <row r="5" s="1" customFormat="1" ht="112" customHeight="1" spans="1:14">
      <c r="A5" s="5"/>
      <c r="B5" s="4" t="s">
        <v>117</v>
      </c>
      <c r="C5" s="5"/>
      <c r="D5" s="5"/>
      <c r="E5" s="5"/>
      <c r="F5" s="5"/>
      <c r="G5" s="6">
        <v>13446.999775</v>
      </c>
      <c r="H5" s="5"/>
      <c r="I5" s="4">
        <f>I6+I327+I498</f>
        <v>13447</v>
      </c>
      <c r="J5" s="5"/>
      <c r="K5" s="5"/>
      <c r="L5" s="5"/>
      <c r="M5" s="5"/>
      <c r="N5" s="5"/>
    </row>
    <row r="6" s="1" customFormat="1" ht="27" spans="1:14">
      <c r="A6" s="4" t="s">
        <v>7</v>
      </c>
      <c r="B6" s="4" t="s">
        <v>118</v>
      </c>
      <c r="C6" s="5"/>
      <c r="D6" s="5"/>
      <c r="E6" s="5"/>
      <c r="F6" s="5"/>
      <c r="G6" s="7"/>
      <c r="H6" s="4"/>
      <c r="I6" s="9">
        <f>N7+N9+N25+N40+N82+N84+N86+N212+N215+N253+N297+N322+N325</f>
        <v>8993.33</v>
      </c>
      <c r="J6" s="5"/>
      <c r="K6" s="5"/>
      <c r="L6" s="5"/>
      <c r="M6" s="5"/>
      <c r="N6" s="5"/>
    </row>
    <row r="7" s="1" customFormat="1" ht="27" spans="1:14">
      <c r="A7" s="4" t="s">
        <v>119</v>
      </c>
      <c r="B7" s="4" t="s">
        <v>54</v>
      </c>
      <c r="C7" s="4" t="s">
        <v>55</v>
      </c>
      <c r="D7" s="5"/>
      <c r="E7" s="5"/>
      <c r="F7" s="5"/>
      <c r="G7" s="8"/>
      <c r="H7" s="5"/>
      <c r="I7" s="5"/>
      <c r="J7" s="5"/>
      <c r="K7" s="5"/>
      <c r="L7" s="5"/>
      <c r="M7" s="5"/>
      <c r="N7" s="4">
        <v>1016</v>
      </c>
    </row>
    <row r="8" s="1" customFormat="1" ht="40.5" spans="1:15">
      <c r="A8" s="5">
        <v>1</v>
      </c>
      <c r="B8" s="5" t="s">
        <v>120</v>
      </c>
      <c r="C8" s="5" t="s">
        <v>121</v>
      </c>
      <c r="D8" s="5" t="s">
        <v>122</v>
      </c>
      <c r="E8" s="5" t="s">
        <v>123</v>
      </c>
      <c r="F8" s="5" t="s">
        <v>124</v>
      </c>
      <c r="G8" s="8">
        <v>1016</v>
      </c>
      <c r="H8" s="5" t="s">
        <v>125</v>
      </c>
      <c r="I8" s="8">
        <v>1016</v>
      </c>
      <c r="J8" s="5" t="s">
        <v>126</v>
      </c>
      <c r="K8" s="5">
        <v>2023.06</v>
      </c>
      <c r="L8" s="5">
        <v>2023.12</v>
      </c>
      <c r="M8" s="5" t="s">
        <v>55</v>
      </c>
      <c r="N8" s="5" t="s">
        <v>55</v>
      </c>
      <c r="O8" s="1" t="s">
        <v>127</v>
      </c>
    </row>
    <row r="9" s="1" customFormat="1" ht="37" customHeight="1" spans="1:14">
      <c r="A9" s="4" t="s">
        <v>128</v>
      </c>
      <c r="B9" s="4" t="s">
        <v>56</v>
      </c>
      <c r="C9" s="4" t="s">
        <v>57</v>
      </c>
      <c r="D9" s="4"/>
      <c r="E9" s="4"/>
      <c r="F9" s="4"/>
      <c r="G9" s="7"/>
      <c r="H9" s="4"/>
      <c r="I9" s="8"/>
      <c r="J9" s="4"/>
      <c r="K9" s="4"/>
      <c r="L9" s="4"/>
      <c r="M9" s="4"/>
      <c r="N9" s="4">
        <v>2545</v>
      </c>
    </row>
    <row r="10" s="1" customFormat="1" ht="33" customHeight="1" spans="1:14">
      <c r="A10" s="4"/>
      <c r="B10" s="4" t="s">
        <v>129</v>
      </c>
      <c r="C10" s="4"/>
      <c r="D10" s="4"/>
      <c r="E10" s="4"/>
      <c r="F10" s="4"/>
      <c r="G10" s="7"/>
      <c r="H10" s="4"/>
      <c r="I10" s="8"/>
      <c r="J10" s="4"/>
      <c r="K10" s="4"/>
      <c r="L10" s="4"/>
      <c r="M10" s="4"/>
      <c r="N10" s="4">
        <v>2037</v>
      </c>
    </row>
    <row r="11" s="1" customFormat="1" ht="81" spans="1:15">
      <c r="A11" s="5">
        <v>1</v>
      </c>
      <c r="B11" s="5" t="s">
        <v>130</v>
      </c>
      <c r="C11" s="5" t="s">
        <v>131</v>
      </c>
      <c r="D11" s="5" t="s">
        <v>132</v>
      </c>
      <c r="E11" s="5" t="s">
        <v>133</v>
      </c>
      <c r="F11" s="5" t="s">
        <v>134</v>
      </c>
      <c r="G11" s="8">
        <v>2037</v>
      </c>
      <c r="H11" s="5" t="s">
        <v>125</v>
      </c>
      <c r="I11" s="8">
        <v>2037</v>
      </c>
      <c r="J11" s="5" t="s">
        <v>135</v>
      </c>
      <c r="K11" s="5">
        <v>2023.06</v>
      </c>
      <c r="L11" s="5">
        <v>2023.12</v>
      </c>
      <c r="M11" s="5" t="s">
        <v>57</v>
      </c>
      <c r="N11" s="5" t="s">
        <v>57</v>
      </c>
      <c r="O11" s="1" t="s">
        <v>127</v>
      </c>
    </row>
    <row r="12" s="1" customFormat="1" ht="30" customHeight="1" spans="1:14">
      <c r="A12" s="4"/>
      <c r="B12" s="4" t="s">
        <v>136</v>
      </c>
      <c r="C12" s="5"/>
      <c r="D12" s="5"/>
      <c r="E12" s="5"/>
      <c r="F12" s="5"/>
      <c r="G12" s="8"/>
      <c r="H12" s="5"/>
      <c r="I12" s="8"/>
      <c r="J12" s="5"/>
      <c r="K12" s="5"/>
      <c r="L12" s="5"/>
      <c r="M12" s="5"/>
      <c r="N12" s="4">
        <v>508</v>
      </c>
    </row>
    <row r="13" s="1" customFormat="1" ht="40.5" spans="1:15">
      <c r="A13" s="5">
        <v>1</v>
      </c>
      <c r="B13" s="5" t="s">
        <v>137</v>
      </c>
      <c r="C13" s="5" t="s">
        <v>138</v>
      </c>
      <c r="D13" s="5" t="s">
        <v>139</v>
      </c>
      <c r="E13" s="5" t="s">
        <v>140</v>
      </c>
      <c r="F13" s="5" t="s">
        <v>141</v>
      </c>
      <c r="G13" s="5">
        <v>25.565</v>
      </c>
      <c r="H13" s="5" t="s">
        <v>142</v>
      </c>
      <c r="I13" s="5">
        <v>25.565</v>
      </c>
      <c r="J13" s="5" t="s">
        <v>143</v>
      </c>
      <c r="K13" s="5">
        <v>2023.06</v>
      </c>
      <c r="L13" s="5">
        <v>2023.12</v>
      </c>
      <c r="M13" s="5" t="s">
        <v>57</v>
      </c>
      <c r="N13" s="5" t="s">
        <v>137</v>
      </c>
      <c r="O13" s="1" t="s">
        <v>127</v>
      </c>
    </row>
    <row r="14" s="1" customFormat="1" ht="40.5" spans="1:15">
      <c r="A14" s="5">
        <v>2</v>
      </c>
      <c r="B14" s="5" t="s">
        <v>144</v>
      </c>
      <c r="C14" s="5" t="s">
        <v>145</v>
      </c>
      <c r="D14" s="5" t="s">
        <v>146</v>
      </c>
      <c r="E14" s="5" t="s">
        <v>147</v>
      </c>
      <c r="F14" s="5" t="s">
        <v>141</v>
      </c>
      <c r="G14" s="5">
        <v>15.088</v>
      </c>
      <c r="H14" s="5" t="s">
        <v>142</v>
      </c>
      <c r="I14" s="5">
        <v>15.088</v>
      </c>
      <c r="J14" s="5" t="s">
        <v>148</v>
      </c>
      <c r="K14" s="5">
        <v>2023.06</v>
      </c>
      <c r="L14" s="5">
        <v>2023.12</v>
      </c>
      <c r="M14" s="5" t="s">
        <v>57</v>
      </c>
      <c r="N14" s="5" t="s">
        <v>144</v>
      </c>
      <c r="O14" s="1" t="s">
        <v>127</v>
      </c>
    </row>
    <row r="15" s="1" customFormat="1" ht="40.5" spans="1:15">
      <c r="A15" s="5">
        <v>3</v>
      </c>
      <c r="B15" s="5" t="s">
        <v>149</v>
      </c>
      <c r="C15" s="5" t="s">
        <v>150</v>
      </c>
      <c r="D15" s="5" t="s">
        <v>151</v>
      </c>
      <c r="E15" s="5" t="s">
        <v>152</v>
      </c>
      <c r="F15" s="5" t="s">
        <v>141</v>
      </c>
      <c r="G15" s="5">
        <v>19.344</v>
      </c>
      <c r="H15" s="5" t="s">
        <v>142</v>
      </c>
      <c r="I15" s="5">
        <v>19.344</v>
      </c>
      <c r="J15" s="5" t="s">
        <v>153</v>
      </c>
      <c r="K15" s="5">
        <v>2023.06</v>
      </c>
      <c r="L15" s="5">
        <v>2023.12</v>
      </c>
      <c r="M15" s="5" t="s">
        <v>57</v>
      </c>
      <c r="N15" s="5" t="s">
        <v>149</v>
      </c>
      <c r="O15" s="1" t="s">
        <v>127</v>
      </c>
    </row>
    <row r="16" s="1" customFormat="1" ht="40.5" spans="1:15">
      <c r="A16" s="5">
        <v>4</v>
      </c>
      <c r="B16" s="5" t="s">
        <v>154</v>
      </c>
      <c r="C16" s="5" t="s">
        <v>155</v>
      </c>
      <c r="D16" s="5" t="s">
        <v>156</v>
      </c>
      <c r="E16" s="5" t="s">
        <v>157</v>
      </c>
      <c r="F16" s="5" t="s">
        <v>158</v>
      </c>
      <c r="G16" s="5">
        <v>97.089</v>
      </c>
      <c r="H16" s="5" t="s">
        <v>142</v>
      </c>
      <c r="I16" s="5">
        <v>97.089</v>
      </c>
      <c r="J16" s="5" t="s">
        <v>159</v>
      </c>
      <c r="K16" s="5">
        <v>2023.06</v>
      </c>
      <c r="L16" s="5">
        <v>2023.12</v>
      </c>
      <c r="M16" s="5" t="s">
        <v>57</v>
      </c>
      <c r="N16" s="5" t="s">
        <v>154</v>
      </c>
      <c r="O16" s="1" t="s">
        <v>127</v>
      </c>
    </row>
    <row r="17" s="1" customFormat="1" ht="40.5" spans="1:15">
      <c r="A17" s="5">
        <v>5</v>
      </c>
      <c r="B17" s="5" t="s">
        <v>160</v>
      </c>
      <c r="C17" s="5" t="s">
        <v>161</v>
      </c>
      <c r="D17" s="5" t="s">
        <v>151</v>
      </c>
      <c r="E17" s="5" t="s">
        <v>162</v>
      </c>
      <c r="F17" s="5" t="s">
        <v>141</v>
      </c>
      <c r="G17" s="5">
        <v>24.453</v>
      </c>
      <c r="H17" s="5" t="s">
        <v>142</v>
      </c>
      <c r="I17" s="5">
        <v>24.453</v>
      </c>
      <c r="J17" s="5" t="s">
        <v>163</v>
      </c>
      <c r="K17" s="5">
        <v>2023.06</v>
      </c>
      <c r="L17" s="5">
        <v>2023.12</v>
      </c>
      <c r="M17" s="5" t="s">
        <v>57</v>
      </c>
      <c r="N17" s="5" t="s">
        <v>160</v>
      </c>
      <c r="O17" s="1" t="s">
        <v>127</v>
      </c>
    </row>
    <row r="18" s="1" customFormat="1" ht="81" spans="1:15">
      <c r="A18" s="5">
        <v>6</v>
      </c>
      <c r="B18" s="5" t="s">
        <v>164</v>
      </c>
      <c r="C18" s="5" t="s">
        <v>165</v>
      </c>
      <c r="D18" s="5" t="s">
        <v>166</v>
      </c>
      <c r="E18" s="5" t="s">
        <v>167</v>
      </c>
      <c r="F18" s="5" t="s">
        <v>168</v>
      </c>
      <c r="G18" s="5">
        <v>97.716</v>
      </c>
      <c r="H18" s="5" t="s">
        <v>142</v>
      </c>
      <c r="I18" s="5">
        <v>97.716</v>
      </c>
      <c r="J18" s="5" t="s">
        <v>169</v>
      </c>
      <c r="K18" s="5">
        <v>2023.06</v>
      </c>
      <c r="L18" s="5">
        <v>2023.12</v>
      </c>
      <c r="M18" s="5" t="s">
        <v>57</v>
      </c>
      <c r="N18" s="5" t="s">
        <v>164</v>
      </c>
      <c r="O18" s="1" t="s">
        <v>127</v>
      </c>
    </row>
    <row r="19" s="1" customFormat="1" ht="40.5" spans="1:15">
      <c r="A19" s="5">
        <v>7</v>
      </c>
      <c r="B19" s="5" t="s">
        <v>170</v>
      </c>
      <c r="C19" s="5" t="s">
        <v>171</v>
      </c>
      <c r="D19" s="5" t="s">
        <v>172</v>
      </c>
      <c r="E19" s="5" t="s">
        <v>173</v>
      </c>
      <c r="F19" s="5" t="s">
        <v>141</v>
      </c>
      <c r="G19" s="5">
        <v>92.513</v>
      </c>
      <c r="H19" s="5" t="s">
        <v>142</v>
      </c>
      <c r="I19" s="5">
        <v>92.513</v>
      </c>
      <c r="J19" s="5" t="s">
        <v>174</v>
      </c>
      <c r="K19" s="5">
        <v>2023.06</v>
      </c>
      <c r="L19" s="5">
        <v>2023.12</v>
      </c>
      <c r="M19" s="5" t="s">
        <v>57</v>
      </c>
      <c r="N19" s="5" t="s">
        <v>170</v>
      </c>
      <c r="O19" s="1" t="s">
        <v>127</v>
      </c>
    </row>
    <row r="20" s="1" customFormat="1" ht="40.5" spans="1:15">
      <c r="A20" s="5">
        <v>8</v>
      </c>
      <c r="B20" s="5" t="s">
        <v>175</v>
      </c>
      <c r="C20" s="5" t="s">
        <v>176</v>
      </c>
      <c r="D20" s="5" t="s">
        <v>177</v>
      </c>
      <c r="E20" s="5" t="s">
        <v>178</v>
      </c>
      <c r="F20" s="5" t="s">
        <v>141</v>
      </c>
      <c r="G20" s="5">
        <v>31.237</v>
      </c>
      <c r="H20" s="5" t="s">
        <v>142</v>
      </c>
      <c r="I20" s="5">
        <v>31.237</v>
      </c>
      <c r="J20" s="5" t="s">
        <v>179</v>
      </c>
      <c r="K20" s="5">
        <v>2023.06</v>
      </c>
      <c r="L20" s="5">
        <v>2023.12</v>
      </c>
      <c r="M20" s="5" t="s">
        <v>57</v>
      </c>
      <c r="N20" s="5" t="s">
        <v>175</v>
      </c>
      <c r="O20" s="1" t="s">
        <v>127</v>
      </c>
    </row>
    <row r="21" s="1" customFormat="1" ht="40.5" spans="1:15">
      <c r="A21" s="5">
        <v>9</v>
      </c>
      <c r="B21" s="5" t="s">
        <v>180</v>
      </c>
      <c r="C21" s="5" t="s">
        <v>181</v>
      </c>
      <c r="D21" s="5" t="s">
        <v>182</v>
      </c>
      <c r="E21" s="5" t="s">
        <v>183</v>
      </c>
      <c r="F21" s="5" t="s">
        <v>141</v>
      </c>
      <c r="G21" s="5">
        <v>32.76</v>
      </c>
      <c r="H21" s="5" t="s">
        <v>142</v>
      </c>
      <c r="I21" s="5">
        <v>32.76</v>
      </c>
      <c r="J21" s="5" t="s">
        <v>184</v>
      </c>
      <c r="K21" s="5">
        <v>2023.06</v>
      </c>
      <c r="L21" s="5">
        <v>2023.12</v>
      </c>
      <c r="M21" s="5" t="s">
        <v>57</v>
      </c>
      <c r="N21" s="5" t="s">
        <v>180</v>
      </c>
      <c r="O21" s="1" t="s">
        <v>127</v>
      </c>
    </row>
    <row r="22" s="1" customFormat="1" ht="54" spans="1:15">
      <c r="A22" s="5">
        <v>10</v>
      </c>
      <c r="B22" s="5" t="s">
        <v>185</v>
      </c>
      <c r="C22" s="5" t="s">
        <v>186</v>
      </c>
      <c r="D22" s="5" t="s">
        <v>146</v>
      </c>
      <c r="E22" s="5" t="s">
        <v>187</v>
      </c>
      <c r="F22" s="5" t="s">
        <v>141</v>
      </c>
      <c r="G22" s="5">
        <v>26.026</v>
      </c>
      <c r="H22" s="5" t="s">
        <v>142</v>
      </c>
      <c r="I22" s="5">
        <v>26.026</v>
      </c>
      <c r="J22" s="5" t="s">
        <v>188</v>
      </c>
      <c r="K22" s="5">
        <v>2023.06</v>
      </c>
      <c r="L22" s="5">
        <v>2023.12</v>
      </c>
      <c r="M22" s="5" t="s">
        <v>57</v>
      </c>
      <c r="N22" s="5" t="s">
        <v>185</v>
      </c>
      <c r="O22" s="1" t="s">
        <v>127</v>
      </c>
    </row>
    <row r="23" s="1" customFormat="1" ht="40.5" spans="1:15">
      <c r="A23" s="5">
        <v>11</v>
      </c>
      <c r="B23" s="5" t="s">
        <v>189</v>
      </c>
      <c r="C23" s="5" t="s">
        <v>190</v>
      </c>
      <c r="D23" s="5" t="s">
        <v>139</v>
      </c>
      <c r="E23" s="5" t="s">
        <v>191</v>
      </c>
      <c r="F23" s="5" t="s">
        <v>141</v>
      </c>
      <c r="G23" s="5">
        <v>13.329</v>
      </c>
      <c r="H23" s="5" t="s">
        <v>142</v>
      </c>
      <c r="I23" s="5">
        <v>13.329</v>
      </c>
      <c r="J23" s="5" t="s">
        <v>192</v>
      </c>
      <c r="K23" s="5">
        <v>2023.06</v>
      </c>
      <c r="L23" s="5">
        <v>2023.12</v>
      </c>
      <c r="M23" s="5" t="s">
        <v>57</v>
      </c>
      <c r="N23" s="5" t="s">
        <v>189</v>
      </c>
      <c r="O23" s="1" t="s">
        <v>127</v>
      </c>
    </row>
    <row r="24" s="1" customFormat="1" ht="46" customHeight="1" spans="1:15">
      <c r="A24" s="5">
        <v>12</v>
      </c>
      <c r="B24" s="5" t="s">
        <v>193</v>
      </c>
      <c r="C24" s="5" t="s">
        <v>194</v>
      </c>
      <c r="D24" s="5" t="s">
        <v>156</v>
      </c>
      <c r="E24" s="5" t="s">
        <v>195</v>
      </c>
      <c r="F24" s="5" t="s">
        <v>141</v>
      </c>
      <c r="G24" s="5">
        <v>32.88</v>
      </c>
      <c r="H24" s="5" t="s">
        <v>142</v>
      </c>
      <c r="I24" s="5">
        <v>32.88</v>
      </c>
      <c r="J24" s="5" t="s">
        <v>196</v>
      </c>
      <c r="K24" s="5">
        <v>2023.06</v>
      </c>
      <c r="L24" s="5">
        <v>2023.12</v>
      </c>
      <c r="M24" s="5" t="s">
        <v>57</v>
      </c>
      <c r="N24" s="5" t="s">
        <v>193</v>
      </c>
      <c r="O24" s="1" t="s">
        <v>127</v>
      </c>
    </row>
    <row r="25" s="1" customFormat="1" ht="67.5" spans="1:14">
      <c r="A25" s="9" t="s">
        <v>197</v>
      </c>
      <c r="B25" s="9" t="s">
        <v>58</v>
      </c>
      <c r="C25" s="9" t="s">
        <v>198</v>
      </c>
      <c r="D25" s="10"/>
      <c r="E25" s="10"/>
      <c r="F25" s="10"/>
      <c r="G25" s="11"/>
      <c r="H25" s="10"/>
      <c r="I25" s="11"/>
      <c r="J25" s="10"/>
      <c r="K25" s="10"/>
      <c r="L25" s="10"/>
      <c r="M25" s="10"/>
      <c r="N25" s="9">
        <v>437</v>
      </c>
    </row>
    <row r="26" s="1" customFormat="1" ht="92" customHeight="1" spans="1:15">
      <c r="A26" s="5">
        <v>1</v>
      </c>
      <c r="B26" s="5" t="s">
        <v>199</v>
      </c>
      <c r="C26" s="5" t="s">
        <v>200</v>
      </c>
      <c r="D26" s="5" t="s">
        <v>201</v>
      </c>
      <c r="E26" s="5" t="s">
        <v>202</v>
      </c>
      <c r="F26" s="5" t="s">
        <v>203</v>
      </c>
      <c r="G26" s="8">
        <v>50</v>
      </c>
      <c r="H26" s="5" t="s">
        <v>142</v>
      </c>
      <c r="I26" s="8">
        <v>50</v>
      </c>
      <c r="J26" s="5" t="s">
        <v>204</v>
      </c>
      <c r="K26" s="5">
        <v>2023.08</v>
      </c>
      <c r="L26" s="5">
        <v>2023.12</v>
      </c>
      <c r="M26" s="5" t="s">
        <v>57</v>
      </c>
      <c r="N26" s="5" t="s">
        <v>57</v>
      </c>
      <c r="O26" s="1" t="s">
        <v>127</v>
      </c>
    </row>
    <row r="27" s="1" customFormat="1" ht="67.5" spans="1:15">
      <c r="A27" s="5">
        <v>2</v>
      </c>
      <c r="B27" s="5" t="s">
        <v>205</v>
      </c>
      <c r="C27" s="5" t="s">
        <v>206</v>
      </c>
      <c r="D27" s="5" t="s">
        <v>207</v>
      </c>
      <c r="E27" s="5" t="s">
        <v>208</v>
      </c>
      <c r="F27" s="5" t="s">
        <v>209</v>
      </c>
      <c r="G27" s="5">
        <v>51</v>
      </c>
      <c r="H27" s="5" t="s">
        <v>142</v>
      </c>
      <c r="I27" s="5">
        <v>51</v>
      </c>
      <c r="J27" s="5" t="s">
        <v>210</v>
      </c>
      <c r="K27" s="5">
        <v>2023.05</v>
      </c>
      <c r="L27" s="5">
        <v>2023.11</v>
      </c>
      <c r="M27" s="5" t="s">
        <v>57</v>
      </c>
      <c r="N27" s="5" t="s">
        <v>211</v>
      </c>
      <c r="O27" s="1" t="s">
        <v>127</v>
      </c>
    </row>
    <row r="28" s="1" customFormat="1" ht="54" spans="1:15">
      <c r="A28" s="5">
        <v>3</v>
      </c>
      <c r="B28" s="5" t="s">
        <v>212</v>
      </c>
      <c r="C28" s="5" t="s">
        <v>213</v>
      </c>
      <c r="D28" s="5" t="s">
        <v>156</v>
      </c>
      <c r="E28" s="5" t="s">
        <v>214</v>
      </c>
      <c r="F28" s="5" t="s">
        <v>209</v>
      </c>
      <c r="G28" s="5">
        <v>28</v>
      </c>
      <c r="H28" s="5" t="s">
        <v>142</v>
      </c>
      <c r="I28" s="5">
        <v>28</v>
      </c>
      <c r="J28" s="5" t="s">
        <v>215</v>
      </c>
      <c r="K28" s="5">
        <v>2023.05</v>
      </c>
      <c r="L28" s="5">
        <v>2023.11</v>
      </c>
      <c r="M28" s="5" t="s">
        <v>57</v>
      </c>
      <c r="N28" s="5" t="s">
        <v>216</v>
      </c>
      <c r="O28" s="1" t="s">
        <v>127</v>
      </c>
    </row>
    <row r="29" s="1" customFormat="1" ht="94.5" spans="1:15">
      <c r="A29" s="5">
        <v>4</v>
      </c>
      <c r="B29" s="5" t="s">
        <v>217</v>
      </c>
      <c r="C29" s="5" t="s">
        <v>218</v>
      </c>
      <c r="D29" s="12" t="s">
        <v>166</v>
      </c>
      <c r="E29" s="12" t="s">
        <v>219</v>
      </c>
      <c r="F29" s="5" t="s">
        <v>209</v>
      </c>
      <c r="G29" s="12">
        <v>29</v>
      </c>
      <c r="H29" s="5" t="s">
        <v>142</v>
      </c>
      <c r="I29" s="12">
        <v>29</v>
      </c>
      <c r="J29" s="5" t="s">
        <v>220</v>
      </c>
      <c r="K29" s="5">
        <v>2023.05</v>
      </c>
      <c r="L29" s="5">
        <v>2023.11</v>
      </c>
      <c r="M29" s="5" t="s">
        <v>57</v>
      </c>
      <c r="N29" s="5" t="s">
        <v>221</v>
      </c>
      <c r="O29" s="1" t="s">
        <v>127</v>
      </c>
    </row>
    <row r="30" s="1" customFormat="1" ht="81" spans="1:15">
      <c r="A30" s="5">
        <v>5</v>
      </c>
      <c r="B30" s="5" t="s">
        <v>222</v>
      </c>
      <c r="C30" s="5" t="s">
        <v>223</v>
      </c>
      <c r="D30" s="5" t="s">
        <v>146</v>
      </c>
      <c r="E30" s="5" t="s">
        <v>147</v>
      </c>
      <c r="F30" s="5" t="s">
        <v>224</v>
      </c>
      <c r="G30" s="8">
        <v>23</v>
      </c>
      <c r="H30" s="5" t="s">
        <v>142</v>
      </c>
      <c r="I30" s="8">
        <v>23</v>
      </c>
      <c r="J30" s="5" t="s">
        <v>225</v>
      </c>
      <c r="K30" s="5">
        <v>2023.06</v>
      </c>
      <c r="L30" s="5">
        <v>2023.11</v>
      </c>
      <c r="M30" s="5" t="s">
        <v>57</v>
      </c>
      <c r="N30" s="5" t="s">
        <v>226</v>
      </c>
      <c r="O30" s="1" t="s">
        <v>127</v>
      </c>
    </row>
    <row r="31" s="1" customFormat="1" ht="81" spans="1:15">
      <c r="A31" s="5">
        <v>6</v>
      </c>
      <c r="B31" s="5" t="s">
        <v>227</v>
      </c>
      <c r="C31" s="5" t="s">
        <v>228</v>
      </c>
      <c r="D31" s="5" t="s">
        <v>207</v>
      </c>
      <c r="E31" s="5" t="s">
        <v>229</v>
      </c>
      <c r="F31" s="5" t="s">
        <v>224</v>
      </c>
      <c r="G31" s="8">
        <v>25</v>
      </c>
      <c r="H31" s="5" t="s">
        <v>142</v>
      </c>
      <c r="I31" s="8">
        <v>25</v>
      </c>
      <c r="J31" s="5" t="s">
        <v>230</v>
      </c>
      <c r="K31" s="5">
        <v>2023.06</v>
      </c>
      <c r="L31" s="5">
        <v>2023.11</v>
      </c>
      <c r="M31" s="5" t="s">
        <v>57</v>
      </c>
      <c r="N31" s="5" t="s">
        <v>231</v>
      </c>
      <c r="O31" s="1" t="s">
        <v>127</v>
      </c>
    </row>
    <row r="32" s="1" customFormat="1" ht="81" spans="1:15">
      <c r="A32" s="5">
        <v>7</v>
      </c>
      <c r="B32" s="5" t="s">
        <v>232</v>
      </c>
      <c r="C32" s="5" t="s">
        <v>233</v>
      </c>
      <c r="D32" s="5" t="s">
        <v>139</v>
      </c>
      <c r="E32" s="5" t="s">
        <v>234</v>
      </c>
      <c r="F32" s="5" t="s">
        <v>224</v>
      </c>
      <c r="G32" s="8">
        <v>29</v>
      </c>
      <c r="H32" s="5" t="s">
        <v>142</v>
      </c>
      <c r="I32" s="8">
        <v>29</v>
      </c>
      <c r="J32" s="5" t="s">
        <v>235</v>
      </c>
      <c r="K32" s="5">
        <v>2023.06</v>
      </c>
      <c r="L32" s="5">
        <v>2023.11</v>
      </c>
      <c r="M32" s="5" t="s">
        <v>57</v>
      </c>
      <c r="N32" s="5" t="s">
        <v>236</v>
      </c>
      <c r="O32" s="1" t="s">
        <v>127</v>
      </c>
    </row>
    <row r="33" s="1" customFormat="1" ht="81" spans="1:15">
      <c r="A33" s="5">
        <v>8</v>
      </c>
      <c r="B33" s="5" t="s">
        <v>237</v>
      </c>
      <c r="C33" s="5" t="s">
        <v>238</v>
      </c>
      <c r="D33" s="5" t="s">
        <v>239</v>
      </c>
      <c r="E33" s="5" t="s">
        <v>240</v>
      </c>
      <c r="F33" s="5" t="s">
        <v>224</v>
      </c>
      <c r="G33" s="8">
        <v>29</v>
      </c>
      <c r="H33" s="5" t="s">
        <v>142</v>
      </c>
      <c r="I33" s="8">
        <v>29</v>
      </c>
      <c r="J33" s="5" t="s">
        <v>241</v>
      </c>
      <c r="K33" s="5">
        <v>2023.06</v>
      </c>
      <c r="L33" s="5">
        <v>2023.11</v>
      </c>
      <c r="M33" s="5" t="s">
        <v>57</v>
      </c>
      <c r="N33" s="5" t="s">
        <v>242</v>
      </c>
      <c r="O33" s="1" t="s">
        <v>127</v>
      </c>
    </row>
    <row r="34" s="1" customFormat="1" ht="81" spans="1:15">
      <c r="A34" s="5">
        <v>9</v>
      </c>
      <c r="B34" s="5" t="s">
        <v>243</v>
      </c>
      <c r="C34" s="5" t="s">
        <v>244</v>
      </c>
      <c r="D34" s="5" t="s">
        <v>166</v>
      </c>
      <c r="E34" s="5" t="s">
        <v>245</v>
      </c>
      <c r="F34" s="5" t="s">
        <v>224</v>
      </c>
      <c r="G34" s="8">
        <v>23</v>
      </c>
      <c r="H34" s="5" t="s">
        <v>142</v>
      </c>
      <c r="I34" s="8">
        <v>23</v>
      </c>
      <c r="J34" s="5" t="s">
        <v>246</v>
      </c>
      <c r="K34" s="5">
        <v>2023.06</v>
      </c>
      <c r="L34" s="5">
        <v>2023.11</v>
      </c>
      <c r="M34" s="5" t="s">
        <v>57</v>
      </c>
      <c r="N34" s="5" t="s">
        <v>247</v>
      </c>
      <c r="O34" s="1" t="s">
        <v>127</v>
      </c>
    </row>
    <row r="35" s="1" customFormat="1" ht="81" spans="1:15">
      <c r="A35" s="5">
        <v>10</v>
      </c>
      <c r="B35" s="5" t="s">
        <v>248</v>
      </c>
      <c r="C35" s="5" t="s">
        <v>249</v>
      </c>
      <c r="D35" s="5" t="s">
        <v>156</v>
      </c>
      <c r="E35" s="5" t="s">
        <v>157</v>
      </c>
      <c r="F35" s="5" t="s">
        <v>224</v>
      </c>
      <c r="G35" s="8">
        <v>27</v>
      </c>
      <c r="H35" s="5" t="s">
        <v>142</v>
      </c>
      <c r="I35" s="8">
        <v>27</v>
      </c>
      <c r="J35" s="5" t="s">
        <v>250</v>
      </c>
      <c r="K35" s="5">
        <v>2023.06</v>
      </c>
      <c r="L35" s="5">
        <v>2023.11</v>
      </c>
      <c r="M35" s="5" t="s">
        <v>57</v>
      </c>
      <c r="N35" s="5" t="s">
        <v>251</v>
      </c>
      <c r="O35" s="1" t="s">
        <v>127</v>
      </c>
    </row>
    <row r="36" s="1" customFormat="1" ht="54" spans="1:15">
      <c r="A36" s="5">
        <v>11</v>
      </c>
      <c r="B36" s="5" t="s">
        <v>252</v>
      </c>
      <c r="C36" s="5" t="s">
        <v>253</v>
      </c>
      <c r="D36" s="5" t="s">
        <v>207</v>
      </c>
      <c r="E36" s="5" t="s">
        <v>254</v>
      </c>
      <c r="F36" s="5" t="s">
        <v>209</v>
      </c>
      <c r="G36" s="5">
        <v>23</v>
      </c>
      <c r="H36" s="5" t="s">
        <v>142</v>
      </c>
      <c r="I36" s="5">
        <v>23</v>
      </c>
      <c r="J36" s="5" t="s">
        <v>230</v>
      </c>
      <c r="K36" s="5">
        <v>2023.05</v>
      </c>
      <c r="L36" s="5">
        <v>2023.11</v>
      </c>
      <c r="M36" s="5" t="s">
        <v>57</v>
      </c>
      <c r="N36" s="5" t="s">
        <v>255</v>
      </c>
      <c r="O36" s="1" t="s">
        <v>127</v>
      </c>
    </row>
    <row r="37" s="1" customFormat="1" ht="54" spans="1:15">
      <c r="A37" s="5">
        <v>12</v>
      </c>
      <c r="B37" s="5" t="s">
        <v>256</v>
      </c>
      <c r="C37" s="5" t="s">
        <v>257</v>
      </c>
      <c r="D37" s="5" t="s">
        <v>139</v>
      </c>
      <c r="E37" s="5" t="s">
        <v>258</v>
      </c>
      <c r="F37" s="5" t="s">
        <v>259</v>
      </c>
      <c r="G37" s="8">
        <v>50</v>
      </c>
      <c r="H37" s="5" t="s">
        <v>142</v>
      </c>
      <c r="I37" s="8">
        <v>50</v>
      </c>
      <c r="J37" s="5" t="s">
        <v>260</v>
      </c>
      <c r="K37" s="5">
        <v>2023.06</v>
      </c>
      <c r="L37" s="5">
        <v>2023.12</v>
      </c>
      <c r="M37" s="5" t="s">
        <v>57</v>
      </c>
      <c r="N37" s="5" t="s">
        <v>261</v>
      </c>
      <c r="O37" s="1" t="s">
        <v>127</v>
      </c>
    </row>
    <row r="38" s="1" customFormat="1" ht="40.5" spans="1:15">
      <c r="A38" s="5">
        <v>13</v>
      </c>
      <c r="B38" s="5" t="s">
        <v>262</v>
      </c>
      <c r="C38" s="5" t="s">
        <v>263</v>
      </c>
      <c r="D38" s="5" t="s">
        <v>207</v>
      </c>
      <c r="E38" s="5" t="s">
        <v>264</v>
      </c>
      <c r="F38" s="5" t="s">
        <v>265</v>
      </c>
      <c r="G38" s="8">
        <v>35</v>
      </c>
      <c r="H38" s="5" t="s">
        <v>142</v>
      </c>
      <c r="I38" s="8">
        <v>35</v>
      </c>
      <c r="J38" s="5" t="s">
        <v>266</v>
      </c>
      <c r="K38" s="5">
        <v>2023.06</v>
      </c>
      <c r="L38" s="5">
        <v>2023.12</v>
      </c>
      <c r="M38" s="5" t="s">
        <v>57</v>
      </c>
      <c r="N38" s="5" t="s">
        <v>267</v>
      </c>
      <c r="O38" s="1" t="s">
        <v>127</v>
      </c>
    </row>
    <row r="39" s="1" customFormat="1" ht="40.5" spans="1:15">
      <c r="A39" s="5">
        <v>14</v>
      </c>
      <c r="B39" s="5" t="s">
        <v>268</v>
      </c>
      <c r="C39" s="5" t="s">
        <v>269</v>
      </c>
      <c r="D39" s="5" t="s">
        <v>146</v>
      </c>
      <c r="E39" s="5" t="s">
        <v>270</v>
      </c>
      <c r="F39" s="5" t="s">
        <v>271</v>
      </c>
      <c r="G39" s="8">
        <v>15</v>
      </c>
      <c r="H39" s="5" t="s">
        <v>142</v>
      </c>
      <c r="I39" s="8">
        <v>15</v>
      </c>
      <c r="J39" s="5" t="s">
        <v>272</v>
      </c>
      <c r="K39" s="19">
        <v>2023.06</v>
      </c>
      <c r="L39" s="19">
        <v>2023.12</v>
      </c>
      <c r="M39" s="5" t="s">
        <v>55</v>
      </c>
      <c r="N39" s="5" t="s">
        <v>55</v>
      </c>
      <c r="O39" s="1" t="s">
        <v>127</v>
      </c>
    </row>
    <row r="40" s="1" customFormat="1" ht="40.5" spans="1:14">
      <c r="A40" s="4" t="s">
        <v>273</v>
      </c>
      <c r="B40" s="4" t="s">
        <v>60</v>
      </c>
      <c r="C40" s="4" t="s">
        <v>57</v>
      </c>
      <c r="D40" s="4"/>
      <c r="E40" s="4"/>
      <c r="F40" s="4"/>
      <c r="G40" s="7"/>
      <c r="H40" s="4"/>
      <c r="I40" s="8"/>
      <c r="J40" s="4"/>
      <c r="K40" s="4"/>
      <c r="L40" s="4"/>
      <c r="M40" s="4"/>
      <c r="N40" s="4">
        <v>811.79</v>
      </c>
    </row>
    <row r="41" s="1" customFormat="1" ht="81" spans="1:15">
      <c r="A41" s="5">
        <v>1</v>
      </c>
      <c r="B41" s="5" t="s">
        <v>274</v>
      </c>
      <c r="C41" s="5" t="s">
        <v>275</v>
      </c>
      <c r="D41" s="5" t="s">
        <v>177</v>
      </c>
      <c r="E41" s="5" t="s">
        <v>276</v>
      </c>
      <c r="F41" s="5" t="s">
        <v>224</v>
      </c>
      <c r="G41" s="8">
        <v>18</v>
      </c>
      <c r="H41" s="5" t="s">
        <v>142</v>
      </c>
      <c r="I41" s="8">
        <v>18</v>
      </c>
      <c r="J41" s="5" t="s">
        <v>277</v>
      </c>
      <c r="K41" s="5">
        <v>2023.06</v>
      </c>
      <c r="L41" s="5">
        <v>2023.11</v>
      </c>
      <c r="M41" s="5" t="s">
        <v>57</v>
      </c>
      <c r="N41" s="5" t="s">
        <v>278</v>
      </c>
      <c r="O41" s="1" t="s">
        <v>127</v>
      </c>
    </row>
    <row r="42" s="1" customFormat="1" ht="40.5" spans="1:15">
      <c r="A42" s="5">
        <v>2</v>
      </c>
      <c r="B42" s="5" t="s">
        <v>279</v>
      </c>
      <c r="C42" s="5" t="s">
        <v>280</v>
      </c>
      <c r="D42" s="5" t="s">
        <v>239</v>
      </c>
      <c r="E42" s="5" t="s">
        <v>281</v>
      </c>
      <c r="F42" s="5" t="s">
        <v>271</v>
      </c>
      <c r="G42" s="8">
        <v>5</v>
      </c>
      <c r="H42" s="5" t="s">
        <v>142</v>
      </c>
      <c r="I42" s="8">
        <v>5</v>
      </c>
      <c r="J42" s="5" t="s">
        <v>282</v>
      </c>
      <c r="K42" s="5">
        <v>2023.06</v>
      </c>
      <c r="L42" s="5">
        <v>2023.11</v>
      </c>
      <c r="M42" s="5" t="s">
        <v>57</v>
      </c>
      <c r="N42" s="5" t="s">
        <v>278</v>
      </c>
      <c r="O42" s="1" t="s">
        <v>127</v>
      </c>
    </row>
    <row r="43" s="1" customFormat="1" ht="54" spans="1:15">
      <c r="A43" s="4">
        <v>3</v>
      </c>
      <c r="B43" s="5" t="s">
        <v>283</v>
      </c>
      <c r="C43" s="5" t="s">
        <v>284</v>
      </c>
      <c r="D43" s="5" t="s">
        <v>151</v>
      </c>
      <c r="E43" s="5" t="s">
        <v>285</v>
      </c>
      <c r="F43" s="5" t="s">
        <v>209</v>
      </c>
      <c r="G43" s="5">
        <v>18</v>
      </c>
      <c r="H43" s="5" t="s">
        <v>142</v>
      </c>
      <c r="I43" s="5">
        <v>18</v>
      </c>
      <c r="J43" s="5" t="s">
        <v>286</v>
      </c>
      <c r="K43" s="5">
        <v>2023.05</v>
      </c>
      <c r="L43" s="5">
        <v>2023.11</v>
      </c>
      <c r="M43" s="5" t="s">
        <v>57</v>
      </c>
      <c r="N43" s="5" t="s">
        <v>278</v>
      </c>
      <c r="O43" s="1" t="s">
        <v>127</v>
      </c>
    </row>
    <row r="44" s="1" customFormat="1" ht="67.5" spans="1:15">
      <c r="A44" s="5">
        <v>4</v>
      </c>
      <c r="B44" s="5" t="s">
        <v>287</v>
      </c>
      <c r="C44" s="5" t="s">
        <v>288</v>
      </c>
      <c r="D44" s="5" t="s">
        <v>166</v>
      </c>
      <c r="E44" s="5" t="s">
        <v>289</v>
      </c>
      <c r="F44" s="5" t="s">
        <v>290</v>
      </c>
      <c r="G44" s="13">
        <v>18</v>
      </c>
      <c r="H44" s="5" t="s">
        <v>142</v>
      </c>
      <c r="I44" s="13">
        <v>18</v>
      </c>
      <c r="J44" s="5" t="s">
        <v>291</v>
      </c>
      <c r="K44" s="5">
        <v>2023.05</v>
      </c>
      <c r="L44" s="5">
        <v>2023.11</v>
      </c>
      <c r="M44" s="5" t="s">
        <v>57</v>
      </c>
      <c r="N44" s="5" t="s">
        <v>278</v>
      </c>
      <c r="O44" s="1" t="s">
        <v>127</v>
      </c>
    </row>
    <row r="45" s="1" customFormat="1" ht="67.5" spans="1:15">
      <c r="A45" s="5">
        <v>5</v>
      </c>
      <c r="B45" s="5" t="s">
        <v>292</v>
      </c>
      <c r="C45" s="5" t="s">
        <v>293</v>
      </c>
      <c r="D45" s="5" t="s">
        <v>182</v>
      </c>
      <c r="E45" s="5" t="s">
        <v>294</v>
      </c>
      <c r="F45" s="5" t="s">
        <v>295</v>
      </c>
      <c r="G45" s="8">
        <v>25</v>
      </c>
      <c r="H45" s="5" t="s">
        <v>142</v>
      </c>
      <c r="I45" s="8">
        <v>25</v>
      </c>
      <c r="J45" s="5" t="s">
        <v>296</v>
      </c>
      <c r="K45" s="5">
        <v>2023.06</v>
      </c>
      <c r="L45" s="5">
        <v>2023.11</v>
      </c>
      <c r="M45" s="5" t="s">
        <v>57</v>
      </c>
      <c r="N45" s="5" t="s">
        <v>278</v>
      </c>
      <c r="O45" s="1" t="s">
        <v>127</v>
      </c>
    </row>
    <row r="46" s="1" customFormat="1" ht="67.5" spans="1:15">
      <c r="A46" s="5">
        <v>6</v>
      </c>
      <c r="B46" s="5" t="s">
        <v>297</v>
      </c>
      <c r="C46" s="5" t="s">
        <v>298</v>
      </c>
      <c r="D46" s="5" t="s">
        <v>182</v>
      </c>
      <c r="E46" s="5" t="s">
        <v>299</v>
      </c>
      <c r="F46" s="5" t="s">
        <v>209</v>
      </c>
      <c r="G46" s="5">
        <v>27.3</v>
      </c>
      <c r="H46" s="5" t="s">
        <v>142</v>
      </c>
      <c r="I46" s="5">
        <v>27.3</v>
      </c>
      <c r="J46" s="5" t="s">
        <v>300</v>
      </c>
      <c r="K46" s="5">
        <v>2023.05</v>
      </c>
      <c r="L46" s="5">
        <v>2023.11</v>
      </c>
      <c r="M46" s="5" t="s">
        <v>57</v>
      </c>
      <c r="N46" s="5" t="s">
        <v>278</v>
      </c>
      <c r="O46" s="1" t="s">
        <v>127</v>
      </c>
    </row>
    <row r="47" s="1" customFormat="1" ht="94.5" spans="1:15">
      <c r="A47" s="5">
        <v>7</v>
      </c>
      <c r="B47" s="5" t="s">
        <v>301</v>
      </c>
      <c r="C47" s="5" t="s">
        <v>302</v>
      </c>
      <c r="D47" s="5" t="s">
        <v>139</v>
      </c>
      <c r="E47" s="5" t="s">
        <v>303</v>
      </c>
      <c r="F47" s="5" t="s">
        <v>304</v>
      </c>
      <c r="G47" s="8">
        <v>20</v>
      </c>
      <c r="H47" s="5" t="s">
        <v>142</v>
      </c>
      <c r="I47" s="8">
        <v>20</v>
      </c>
      <c r="J47" s="5" t="s">
        <v>305</v>
      </c>
      <c r="K47" s="5">
        <v>2023.06</v>
      </c>
      <c r="L47" s="5">
        <v>2023.11</v>
      </c>
      <c r="M47" s="5" t="s">
        <v>57</v>
      </c>
      <c r="N47" s="5" t="s">
        <v>278</v>
      </c>
      <c r="O47" s="1" t="s">
        <v>127</v>
      </c>
    </row>
    <row r="48" s="1" customFormat="1" ht="94.5" spans="1:15">
      <c r="A48" s="5">
        <v>8</v>
      </c>
      <c r="B48" s="5" t="s">
        <v>306</v>
      </c>
      <c r="C48" s="5" t="s">
        <v>307</v>
      </c>
      <c r="D48" s="5" t="s">
        <v>166</v>
      </c>
      <c r="E48" s="5" t="s">
        <v>219</v>
      </c>
      <c r="F48" s="5" t="s">
        <v>304</v>
      </c>
      <c r="G48" s="8">
        <v>20</v>
      </c>
      <c r="H48" s="5" t="s">
        <v>142</v>
      </c>
      <c r="I48" s="8">
        <v>20</v>
      </c>
      <c r="J48" s="5" t="s">
        <v>308</v>
      </c>
      <c r="K48" s="5">
        <v>2023.06</v>
      </c>
      <c r="L48" s="5">
        <v>2023.11</v>
      </c>
      <c r="M48" s="5" t="s">
        <v>57</v>
      </c>
      <c r="N48" s="5" t="s">
        <v>278</v>
      </c>
      <c r="O48" s="1" t="s">
        <v>127</v>
      </c>
    </row>
    <row r="49" s="1" customFormat="1" ht="67.5" spans="1:15">
      <c r="A49" s="5">
        <v>9</v>
      </c>
      <c r="B49" s="5" t="s">
        <v>309</v>
      </c>
      <c r="C49" s="5" t="s">
        <v>310</v>
      </c>
      <c r="D49" s="5" t="s">
        <v>166</v>
      </c>
      <c r="E49" s="5" t="s">
        <v>311</v>
      </c>
      <c r="F49" s="5" t="s">
        <v>295</v>
      </c>
      <c r="G49" s="8">
        <v>10</v>
      </c>
      <c r="H49" s="5" t="s">
        <v>142</v>
      </c>
      <c r="I49" s="8">
        <v>10</v>
      </c>
      <c r="J49" s="5" t="s">
        <v>312</v>
      </c>
      <c r="K49" s="5">
        <v>2023.06</v>
      </c>
      <c r="L49" s="5">
        <v>2023.11</v>
      </c>
      <c r="M49" s="5" t="s">
        <v>57</v>
      </c>
      <c r="N49" s="5" t="s">
        <v>278</v>
      </c>
      <c r="O49" s="1" t="s">
        <v>127</v>
      </c>
    </row>
    <row r="50" s="1" customFormat="1" ht="40.5" spans="1:15">
      <c r="A50" s="5">
        <v>10</v>
      </c>
      <c r="B50" s="14" t="s">
        <v>313</v>
      </c>
      <c r="C50" s="14" t="s">
        <v>314</v>
      </c>
      <c r="D50" s="14" t="s">
        <v>139</v>
      </c>
      <c r="E50" s="14" t="s">
        <v>315</v>
      </c>
      <c r="F50" s="14" t="s">
        <v>316</v>
      </c>
      <c r="G50" s="15">
        <v>6</v>
      </c>
      <c r="H50" s="5" t="s">
        <v>142</v>
      </c>
      <c r="I50" s="15">
        <v>6</v>
      </c>
      <c r="J50" s="14" t="s">
        <v>317</v>
      </c>
      <c r="K50" s="14">
        <v>2023.06</v>
      </c>
      <c r="L50" s="14">
        <v>2023.11</v>
      </c>
      <c r="M50" s="14" t="s">
        <v>57</v>
      </c>
      <c r="N50" s="14" t="s">
        <v>278</v>
      </c>
      <c r="O50" s="1" t="s">
        <v>127</v>
      </c>
    </row>
    <row r="51" s="1" customFormat="1" ht="54" spans="1:15">
      <c r="A51" s="5">
        <v>11</v>
      </c>
      <c r="B51" s="5" t="s">
        <v>318</v>
      </c>
      <c r="C51" s="5" t="s">
        <v>319</v>
      </c>
      <c r="D51" s="5" t="s">
        <v>239</v>
      </c>
      <c r="E51" s="5" t="s">
        <v>320</v>
      </c>
      <c r="F51" s="5" t="s">
        <v>209</v>
      </c>
      <c r="G51" s="5">
        <v>23</v>
      </c>
      <c r="H51" s="5" t="s">
        <v>142</v>
      </c>
      <c r="I51" s="5">
        <v>23</v>
      </c>
      <c r="J51" s="5" t="s">
        <v>321</v>
      </c>
      <c r="K51" s="5">
        <v>2023.05</v>
      </c>
      <c r="L51" s="5">
        <v>2023.11</v>
      </c>
      <c r="M51" s="5" t="s">
        <v>57</v>
      </c>
      <c r="N51" s="5" t="s">
        <v>278</v>
      </c>
      <c r="O51" s="1" t="s">
        <v>127</v>
      </c>
    </row>
    <row r="52" s="1" customFormat="1" ht="40.5" spans="1:15">
      <c r="A52" s="5">
        <v>12</v>
      </c>
      <c r="B52" s="5" t="s">
        <v>322</v>
      </c>
      <c r="C52" s="5" t="s">
        <v>323</v>
      </c>
      <c r="D52" s="5" t="s">
        <v>239</v>
      </c>
      <c r="E52" s="5" t="s">
        <v>324</v>
      </c>
      <c r="F52" s="5" t="s">
        <v>325</v>
      </c>
      <c r="G52" s="8">
        <v>4</v>
      </c>
      <c r="H52" s="5" t="s">
        <v>142</v>
      </c>
      <c r="I52" s="8">
        <v>4</v>
      </c>
      <c r="J52" s="5" t="s">
        <v>326</v>
      </c>
      <c r="K52" s="5">
        <v>2023.06</v>
      </c>
      <c r="L52" s="5">
        <v>2023.11</v>
      </c>
      <c r="M52" s="5" t="s">
        <v>57</v>
      </c>
      <c r="N52" s="5" t="s">
        <v>278</v>
      </c>
      <c r="O52" s="1" t="s">
        <v>127</v>
      </c>
    </row>
    <row r="53" s="1" customFormat="1" ht="40.5" spans="1:15">
      <c r="A53" s="5">
        <v>13</v>
      </c>
      <c r="B53" s="5" t="s">
        <v>327</v>
      </c>
      <c r="C53" s="5" t="s">
        <v>328</v>
      </c>
      <c r="D53" s="5" t="s">
        <v>166</v>
      </c>
      <c r="E53" s="5" t="s">
        <v>245</v>
      </c>
      <c r="F53" s="5" t="s">
        <v>329</v>
      </c>
      <c r="G53" s="8">
        <v>15</v>
      </c>
      <c r="H53" s="5" t="s">
        <v>142</v>
      </c>
      <c r="I53" s="8">
        <v>15</v>
      </c>
      <c r="J53" s="5" t="s">
        <v>330</v>
      </c>
      <c r="K53" s="5">
        <v>2023.06</v>
      </c>
      <c r="L53" s="5">
        <v>2023.11</v>
      </c>
      <c r="M53" s="5" t="s">
        <v>57</v>
      </c>
      <c r="N53" s="5" t="s">
        <v>278</v>
      </c>
      <c r="O53" s="1" t="s">
        <v>127</v>
      </c>
    </row>
    <row r="54" s="1" customFormat="1" ht="81" spans="1:15">
      <c r="A54" s="5">
        <v>14</v>
      </c>
      <c r="B54" s="5" t="s">
        <v>331</v>
      </c>
      <c r="C54" s="5" t="s">
        <v>332</v>
      </c>
      <c r="D54" s="5" t="s">
        <v>239</v>
      </c>
      <c r="E54" s="5" t="s">
        <v>333</v>
      </c>
      <c r="F54" s="5" t="s">
        <v>224</v>
      </c>
      <c r="G54" s="8">
        <v>20</v>
      </c>
      <c r="H54" s="5" t="s">
        <v>142</v>
      </c>
      <c r="I54" s="8">
        <v>20</v>
      </c>
      <c r="J54" s="5" t="s">
        <v>334</v>
      </c>
      <c r="K54" s="5">
        <v>2023.06</v>
      </c>
      <c r="L54" s="5">
        <v>2023.11</v>
      </c>
      <c r="M54" s="5" t="s">
        <v>57</v>
      </c>
      <c r="N54" s="5" t="s">
        <v>278</v>
      </c>
      <c r="O54" s="1" t="s">
        <v>127</v>
      </c>
    </row>
    <row r="55" s="1" customFormat="1" ht="40.5" spans="1:15">
      <c r="A55" s="5">
        <v>15</v>
      </c>
      <c r="B55" s="5" t="s">
        <v>335</v>
      </c>
      <c r="C55" s="5" t="s">
        <v>310</v>
      </c>
      <c r="D55" s="5" t="s">
        <v>166</v>
      </c>
      <c r="E55" s="5" t="s">
        <v>336</v>
      </c>
      <c r="F55" s="5" t="s">
        <v>316</v>
      </c>
      <c r="G55" s="8">
        <v>20</v>
      </c>
      <c r="H55" s="5" t="s">
        <v>142</v>
      </c>
      <c r="I55" s="8">
        <v>20</v>
      </c>
      <c r="J55" s="5" t="s">
        <v>337</v>
      </c>
      <c r="K55" s="5">
        <v>2023.06</v>
      </c>
      <c r="L55" s="5">
        <v>2023.11</v>
      </c>
      <c r="M55" s="5" t="s">
        <v>57</v>
      </c>
      <c r="N55" s="5" t="s">
        <v>278</v>
      </c>
      <c r="O55" s="1" t="s">
        <v>127</v>
      </c>
    </row>
    <row r="56" s="1" customFormat="1" ht="54" spans="1:15">
      <c r="A56" s="5">
        <v>16</v>
      </c>
      <c r="B56" s="5" t="s">
        <v>338</v>
      </c>
      <c r="C56" s="5" t="s">
        <v>339</v>
      </c>
      <c r="D56" s="5" t="s">
        <v>156</v>
      </c>
      <c r="E56" s="5" t="s">
        <v>340</v>
      </c>
      <c r="F56" s="5" t="s">
        <v>209</v>
      </c>
      <c r="G56" s="12">
        <v>16</v>
      </c>
      <c r="H56" s="5" t="s">
        <v>142</v>
      </c>
      <c r="I56" s="12">
        <v>16</v>
      </c>
      <c r="J56" s="5" t="s">
        <v>341</v>
      </c>
      <c r="K56" s="5">
        <v>2023.05</v>
      </c>
      <c r="L56" s="5">
        <v>2023.11</v>
      </c>
      <c r="M56" s="5" t="s">
        <v>57</v>
      </c>
      <c r="N56" s="5" t="s">
        <v>278</v>
      </c>
      <c r="O56" s="1" t="s">
        <v>127</v>
      </c>
    </row>
    <row r="57" s="1" customFormat="1" ht="49" customHeight="1" spans="1:15">
      <c r="A57" s="5">
        <v>17</v>
      </c>
      <c r="B57" s="16" t="s">
        <v>342</v>
      </c>
      <c r="C57" s="16" t="s">
        <v>343</v>
      </c>
      <c r="D57" s="16" t="s">
        <v>182</v>
      </c>
      <c r="E57" s="16" t="s">
        <v>344</v>
      </c>
      <c r="F57" s="16" t="s">
        <v>209</v>
      </c>
      <c r="G57" s="5">
        <v>22</v>
      </c>
      <c r="H57" s="5" t="s">
        <v>142</v>
      </c>
      <c r="I57" s="5">
        <v>22</v>
      </c>
      <c r="J57" s="5" t="s">
        <v>345</v>
      </c>
      <c r="K57" s="5">
        <v>2023.05</v>
      </c>
      <c r="L57" s="5">
        <v>2023.11</v>
      </c>
      <c r="M57" s="5" t="s">
        <v>57</v>
      </c>
      <c r="N57" s="5" t="s">
        <v>278</v>
      </c>
      <c r="O57" s="1" t="s">
        <v>127</v>
      </c>
    </row>
    <row r="58" s="1" customFormat="1" ht="54" spans="1:15">
      <c r="A58" s="5">
        <v>18</v>
      </c>
      <c r="B58" s="5" t="s">
        <v>346</v>
      </c>
      <c r="C58" s="5" t="s">
        <v>347</v>
      </c>
      <c r="D58" s="5" t="s">
        <v>151</v>
      </c>
      <c r="E58" s="5" t="s">
        <v>348</v>
      </c>
      <c r="F58" s="5" t="s">
        <v>209</v>
      </c>
      <c r="G58" s="5">
        <v>17.7</v>
      </c>
      <c r="H58" s="5" t="s">
        <v>142</v>
      </c>
      <c r="I58" s="5">
        <v>17.7</v>
      </c>
      <c r="J58" s="5" t="s">
        <v>349</v>
      </c>
      <c r="K58" s="5">
        <v>2023.05</v>
      </c>
      <c r="L58" s="5">
        <v>2023.11</v>
      </c>
      <c r="M58" s="5" t="s">
        <v>57</v>
      </c>
      <c r="N58" s="5" t="s">
        <v>278</v>
      </c>
      <c r="O58" s="1" t="s">
        <v>127</v>
      </c>
    </row>
    <row r="59" s="1" customFormat="1" ht="81" spans="1:15">
      <c r="A59" s="5">
        <v>19</v>
      </c>
      <c r="B59" s="16" t="s">
        <v>350</v>
      </c>
      <c r="C59" s="16" t="s">
        <v>351</v>
      </c>
      <c r="D59" s="5" t="s">
        <v>177</v>
      </c>
      <c r="E59" s="5" t="s">
        <v>352</v>
      </c>
      <c r="F59" s="5" t="s">
        <v>224</v>
      </c>
      <c r="G59" s="8">
        <v>20</v>
      </c>
      <c r="H59" s="5" t="s">
        <v>142</v>
      </c>
      <c r="I59" s="8">
        <v>20</v>
      </c>
      <c r="J59" s="5" t="s">
        <v>353</v>
      </c>
      <c r="K59" s="5">
        <v>2023.06</v>
      </c>
      <c r="L59" s="5">
        <v>2023.11</v>
      </c>
      <c r="M59" s="5" t="s">
        <v>57</v>
      </c>
      <c r="N59" s="5" t="s">
        <v>278</v>
      </c>
      <c r="O59" s="1" t="s">
        <v>127</v>
      </c>
    </row>
    <row r="60" s="1" customFormat="1" ht="54" spans="1:15">
      <c r="A60" s="5">
        <v>20</v>
      </c>
      <c r="B60" s="5" t="s">
        <v>354</v>
      </c>
      <c r="C60" s="5" t="s">
        <v>355</v>
      </c>
      <c r="D60" s="5" t="s">
        <v>146</v>
      </c>
      <c r="E60" s="5" t="s">
        <v>270</v>
      </c>
      <c r="F60" s="5" t="s">
        <v>209</v>
      </c>
      <c r="G60" s="5">
        <v>10</v>
      </c>
      <c r="H60" s="12" t="s">
        <v>142</v>
      </c>
      <c r="I60" s="5">
        <v>10</v>
      </c>
      <c r="J60" s="5" t="s">
        <v>356</v>
      </c>
      <c r="K60" s="5">
        <v>2023.05</v>
      </c>
      <c r="L60" s="5">
        <v>2023.11</v>
      </c>
      <c r="M60" s="5" t="s">
        <v>57</v>
      </c>
      <c r="N60" s="5" t="s">
        <v>278</v>
      </c>
      <c r="O60" s="1" t="s">
        <v>127</v>
      </c>
    </row>
    <row r="61" s="1" customFormat="1" ht="54" spans="1:15">
      <c r="A61" s="5">
        <v>21</v>
      </c>
      <c r="B61" s="5" t="s">
        <v>357</v>
      </c>
      <c r="C61" s="5" t="s">
        <v>358</v>
      </c>
      <c r="D61" s="5" t="s">
        <v>359</v>
      </c>
      <c r="E61" s="5" t="s">
        <v>360</v>
      </c>
      <c r="F61" s="5" t="s">
        <v>209</v>
      </c>
      <c r="G61" s="5">
        <v>29.79</v>
      </c>
      <c r="H61" s="12" t="s">
        <v>142</v>
      </c>
      <c r="I61" s="5">
        <v>29.79</v>
      </c>
      <c r="J61" s="5" t="s">
        <v>361</v>
      </c>
      <c r="K61" s="5">
        <v>2023.05</v>
      </c>
      <c r="L61" s="5">
        <v>2023.11</v>
      </c>
      <c r="M61" s="5" t="s">
        <v>57</v>
      </c>
      <c r="N61" s="5" t="s">
        <v>278</v>
      </c>
      <c r="O61" s="1" t="s">
        <v>127</v>
      </c>
    </row>
    <row r="62" s="1" customFormat="1" ht="54" spans="1:15">
      <c r="A62" s="5">
        <v>22</v>
      </c>
      <c r="B62" s="5" t="s">
        <v>362</v>
      </c>
      <c r="C62" s="5" t="s">
        <v>363</v>
      </c>
      <c r="D62" s="5" t="s">
        <v>359</v>
      </c>
      <c r="E62" s="5" t="s">
        <v>364</v>
      </c>
      <c r="F62" s="5" t="s">
        <v>209</v>
      </c>
      <c r="G62" s="5">
        <v>21</v>
      </c>
      <c r="H62" s="12" t="s">
        <v>142</v>
      </c>
      <c r="I62" s="5">
        <v>21</v>
      </c>
      <c r="J62" s="5" t="s">
        <v>365</v>
      </c>
      <c r="K62" s="5">
        <v>2023.05</v>
      </c>
      <c r="L62" s="5">
        <v>2023.11</v>
      </c>
      <c r="M62" s="5" t="s">
        <v>57</v>
      </c>
      <c r="N62" s="5" t="s">
        <v>278</v>
      </c>
      <c r="O62" s="1" t="s">
        <v>127</v>
      </c>
    </row>
    <row r="63" s="1" customFormat="1" ht="54" spans="1:15">
      <c r="A63" s="5">
        <v>23</v>
      </c>
      <c r="B63" s="5" t="s">
        <v>366</v>
      </c>
      <c r="C63" s="5" t="s">
        <v>367</v>
      </c>
      <c r="D63" s="5" t="s">
        <v>359</v>
      </c>
      <c r="E63" s="5" t="s">
        <v>368</v>
      </c>
      <c r="F63" s="5" t="s">
        <v>209</v>
      </c>
      <c r="G63" s="5">
        <v>16.74</v>
      </c>
      <c r="H63" s="12" t="s">
        <v>142</v>
      </c>
      <c r="I63" s="5">
        <v>16.74</v>
      </c>
      <c r="J63" s="5" t="s">
        <v>361</v>
      </c>
      <c r="K63" s="5">
        <v>2023.05</v>
      </c>
      <c r="L63" s="5">
        <v>2023.11</v>
      </c>
      <c r="M63" s="5" t="s">
        <v>57</v>
      </c>
      <c r="N63" s="5" t="s">
        <v>278</v>
      </c>
      <c r="O63" s="1" t="s">
        <v>127</v>
      </c>
    </row>
    <row r="64" s="1" customFormat="1" ht="54" spans="1:15">
      <c r="A64" s="5">
        <v>24</v>
      </c>
      <c r="B64" s="5" t="s">
        <v>369</v>
      </c>
      <c r="C64" s="5" t="s">
        <v>370</v>
      </c>
      <c r="D64" s="5" t="s">
        <v>359</v>
      </c>
      <c r="E64" s="5" t="s">
        <v>371</v>
      </c>
      <c r="F64" s="5" t="s">
        <v>209</v>
      </c>
      <c r="G64" s="5">
        <v>20.91</v>
      </c>
      <c r="H64" s="12" t="s">
        <v>142</v>
      </c>
      <c r="I64" s="5">
        <v>20.91</v>
      </c>
      <c r="J64" s="5" t="s">
        <v>361</v>
      </c>
      <c r="K64" s="5">
        <v>2023.05</v>
      </c>
      <c r="L64" s="5">
        <v>2023.11</v>
      </c>
      <c r="M64" s="5" t="s">
        <v>57</v>
      </c>
      <c r="N64" s="5" t="s">
        <v>278</v>
      </c>
      <c r="O64" s="1" t="s">
        <v>127</v>
      </c>
    </row>
    <row r="65" s="1" customFormat="1" ht="54" spans="1:15">
      <c r="A65" s="5">
        <v>25</v>
      </c>
      <c r="B65" s="5" t="s">
        <v>372</v>
      </c>
      <c r="C65" s="5" t="s">
        <v>373</v>
      </c>
      <c r="D65" s="5" t="s">
        <v>359</v>
      </c>
      <c r="E65" s="5" t="s">
        <v>374</v>
      </c>
      <c r="F65" s="5" t="s">
        <v>209</v>
      </c>
      <c r="G65" s="5">
        <v>24.5</v>
      </c>
      <c r="H65" s="12" t="s">
        <v>142</v>
      </c>
      <c r="I65" s="5">
        <v>24.5</v>
      </c>
      <c r="J65" s="5" t="s">
        <v>361</v>
      </c>
      <c r="K65" s="5">
        <v>2023.05</v>
      </c>
      <c r="L65" s="5">
        <v>2023.11</v>
      </c>
      <c r="M65" s="5" t="s">
        <v>57</v>
      </c>
      <c r="N65" s="5" t="s">
        <v>278</v>
      </c>
      <c r="O65" s="1" t="s">
        <v>127</v>
      </c>
    </row>
    <row r="66" s="1" customFormat="1" ht="54" spans="1:15">
      <c r="A66" s="5">
        <v>26</v>
      </c>
      <c r="B66" s="5" t="s">
        <v>375</v>
      </c>
      <c r="C66" s="5" t="s">
        <v>376</v>
      </c>
      <c r="D66" s="5" t="s">
        <v>359</v>
      </c>
      <c r="E66" s="5" t="s">
        <v>377</v>
      </c>
      <c r="F66" s="5" t="s">
        <v>209</v>
      </c>
      <c r="G66" s="5">
        <v>15.47</v>
      </c>
      <c r="H66" s="12" t="s">
        <v>142</v>
      </c>
      <c r="I66" s="5">
        <v>15.47</v>
      </c>
      <c r="J66" s="5" t="s">
        <v>361</v>
      </c>
      <c r="K66" s="5">
        <v>2023.05</v>
      </c>
      <c r="L66" s="5">
        <v>2023.11</v>
      </c>
      <c r="M66" s="5" t="s">
        <v>57</v>
      </c>
      <c r="N66" s="5" t="s">
        <v>278</v>
      </c>
      <c r="O66" s="1" t="s">
        <v>127</v>
      </c>
    </row>
    <row r="67" s="1" customFormat="1" ht="54" spans="1:15">
      <c r="A67" s="5">
        <v>27</v>
      </c>
      <c r="B67" s="5" t="s">
        <v>378</v>
      </c>
      <c r="C67" s="5" t="s">
        <v>379</v>
      </c>
      <c r="D67" s="5" t="s">
        <v>359</v>
      </c>
      <c r="E67" s="5" t="s">
        <v>380</v>
      </c>
      <c r="F67" s="5" t="s">
        <v>209</v>
      </c>
      <c r="G67" s="5">
        <v>29.52</v>
      </c>
      <c r="H67" s="12" t="s">
        <v>142</v>
      </c>
      <c r="I67" s="5">
        <v>29.52</v>
      </c>
      <c r="J67" s="5" t="s">
        <v>361</v>
      </c>
      <c r="K67" s="5">
        <v>2023.05</v>
      </c>
      <c r="L67" s="5">
        <v>2023.11</v>
      </c>
      <c r="M67" s="5" t="s">
        <v>57</v>
      </c>
      <c r="N67" s="5" t="s">
        <v>278</v>
      </c>
      <c r="O67" s="1" t="s">
        <v>127</v>
      </c>
    </row>
    <row r="68" s="1" customFormat="1" ht="54" spans="1:15">
      <c r="A68" s="5">
        <v>28</v>
      </c>
      <c r="B68" s="5" t="s">
        <v>381</v>
      </c>
      <c r="C68" s="5" t="s">
        <v>367</v>
      </c>
      <c r="D68" s="5" t="s">
        <v>359</v>
      </c>
      <c r="E68" s="5" t="s">
        <v>382</v>
      </c>
      <c r="F68" s="5" t="s">
        <v>209</v>
      </c>
      <c r="G68" s="5">
        <v>17.75</v>
      </c>
      <c r="H68" s="12" t="s">
        <v>142</v>
      </c>
      <c r="I68" s="5">
        <v>17.75</v>
      </c>
      <c r="J68" s="5" t="s">
        <v>361</v>
      </c>
      <c r="K68" s="5">
        <v>2023.05</v>
      </c>
      <c r="L68" s="5">
        <v>2023.11</v>
      </c>
      <c r="M68" s="5" t="s">
        <v>57</v>
      </c>
      <c r="N68" s="5" t="s">
        <v>278</v>
      </c>
      <c r="O68" s="1" t="s">
        <v>127</v>
      </c>
    </row>
    <row r="69" s="1" customFormat="1" ht="54" spans="1:15">
      <c r="A69" s="5">
        <v>29</v>
      </c>
      <c r="B69" s="5" t="s">
        <v>383</v>
      </c>
      <c r="C69" s="5" t="s">
        <v>373</v>
      </c>
      <c r="D69" s="5" t="s">
        <v>359</v>
      </c>
      <c r="E69" s="5" t="s">
        <v>384</v>
      </c>
      <c r="F69" s="5" t="s">
        <v>209</v>
      </c>
      <c r="G69" s="5">
        <v>29.87</v>
      </c>
      <c r="H69" s="12" t="s">
        <v>385</v>
      </c>
      <c r="I69" s="5">
        <v>29.87</v>
      </c>
      <c r="J69" s="5" t="s">
        <v>361</v>
      </c>
      <c r="K69" s="5">
        <v>2023.05</v>
      </c>
      <c r="L69" s="5">
        <v>2023.11</v>
      </c>
      <c r="M69" s="5" t="s">
        <v>57</v>
      </c>
      <c r="N69" s="5" t="s">
        <v>278</v>
      </c>
      <c r="O69" s="1" t="s">
        <v>127</v>
      </c>
    </row>
    <row r="70" s="1" customFormat="1" ht="81" spans="1:15">
      <c r="A70" s="5">
        <v>30</v>
      </c>
      <c r="B70" s="5" t="s">
        <v>386</v>
      </c>
      <c r="C70" s="5" t="s">
        <v>387</v>
      </c>
      <c r="D70" s="5" t="s">
        <v>359</v>
      </c>
      <c r="E70" s="5" t="s">
        <v>388</v>
      </c>
      <c r="F70" s="5" t="s">
        <v>224</v>
      </c>
      <c r="G70" s="8">
        <v>23.51</v>
      </c>
      <c r="H70" s="12" t="s">
        <v>385</v>
      </c>
      <c r="I70" s="8">
        <v>23.51</v>
      </c>
      <c r="J70" s="5" t="s">
        <v>389</v>
      </c>
      <c r="K70" s="5">
        <v>2023.06</v>
      </c>
      <c r="L70" s="5">
        <v>2023.11</v>
      </c>
      <c r="M70" s="5" t="s">
        <v>57</v>
      </c>
      <c r="N70" s="5" t="s">
        <v>278</v>
      </c>
      <c r="O70" s="1" t="s">
        <v>127</v>
      </c>
    </row>
    <row r="71" s="1" customFormat="1" ht="54" spans="1:15">
      <c r="A71" s="5">
        <v>31</v>
      </c>
      <c r="B71" s="5" t="s">
        <v>390</v>
      </c>
      <c r="C71" s="5" t="s">
        <v>391</v>
      </c>
      <c r="D71" s="5" t="s">
        <v>359</v>
      </c>
      <c r="E71" s="5" t="s">
        <v>392</v>
      </c>
      <c r="F71" s="5" t="s">
        <v>209</v>
      </c>
      <c r="G71" s="5">
        <v>29.8</v>
      </c>
      <c r="H71" s="12" t="s">
        <v>385</v>
      </c>
      <c r="I71" s="5">
        <v>29.8</v>
      </c>
      <c r="J71" s="5" t="s">
        <v>393</v>
      </c>
      <c r="K71" s="5">
        <v>2023.05</v>
      </c>
      <c r="L71" s="5">
        <v>2023.11</v>
      </c>
      <c r="M71" s="5" t="s">
        <v>57</v>
      </c>
      <c r="N71" s="5" t="s">
        <v>278</v>
      </c>
      <c r="O71" s="1" t="s">
        <v>127</v>
      </c>
    </row>
    <row r="72" s="1" customFormat="1" ht="54" spans="1:15">
      <c r="A72" s="5">
        <v>32</v>
      </c>
      <c r="B72" s="5" t="s">
        <v>394</v>
      </c>
      <c r="C72" s="5" t="s">
        <v>395</v>
      </c>
      <c r="D72" s="5" t="s">
        <v>359</v>
      </c>
      <c r="E72" s="5" t="s">
        <v>396</v>
      </c>
      <c r="F72" s="5" t="s">
        <v>209</v>
      </c>
      <c r="G72" s="5">
        <v>25.11</v>
      </c>
      <c r="H72" s="12" t="s">
        <v>385</v>
      </c>
      <c r="I72" s="5">
        <v>25.11</v>
      </c>
      <c r="J72" s="5" t="s">
        <v>361</v>
      </c>
      <c r="K72" s="5">
        <v>2023.05</v>
      </c>
      <c r="L72" s="5">
        <v>2023.11</v>
      </c>
      <c r="M72" s="5" t="s">
        <v>57</v>
      </c>
      <c r="N72" s="5" t="s">
        <v>278</v>
      </c>
      <c r="O72" s="1" t="s">
        <v>127</v>
      </c>
    </row>
    <row r="73" s="1" customFormat="1" ht="54" spans="1:15">
      <c r="A73" s="5">
        <v>33</v>
      </c>
      <c r="B73" s="5" t="s">
        <v>397</v>
      </c>
      <c r="C73" s="5" t="s">
        <v>398</v>
      </c>
      <c r="D73" s="5" t="s">
        <v>359</v>
      </c>
      <c r="E73" s="5" t="s">
        <v>399</v>
      </c>
      <c r="F73" s="5" t="s">
        <v>209</v>
      </c>
      <c r="G73" s="5">
        <v>25.3</v>
      </c>
      <c r="H73" s="12" t="s">
        <v>385</v>
      </c>
      <c r="I73" s="5">
        <v>25.3</v>
      </c>
      <c r="J73" s="5" t="s">
        <v>361</v>
      </c>
      <c r="K73" s="5">
        <v>2023.05</v>
      </c>
      <c r="L73" s="5">
        <v>2023.11</v>
      </c>
      <c r="M73" s="5" t="s">
        <v>57</v>
      </c>
      <c r="N73" s="5" t="s">
        <v>278</v>
      </c>
      <c r="O73" s="1" t="s">
        <v>127</v>
      </c>
    </row>
    <row r="74" s="1" customFormat="1" ht="54" spans="1:15">
      <c r="A74" s="5">
        <v>34</v>
      </c>
      <c r="B74" s="5" t="s">
        <v>400</v>
      </c>
      <c r="C74" s="5" t="s">
        <v>401</v>
      </c>
      <c r="D74" s="5" t="s">
        <v>146</v>
      </c>
      <c r="E74" s="5" t="s">
        <v>402</v>
      </c>
      <c r="F74" s="5" t="s">
        <v>209</v>
      </c>
      <c r="G74" s="5">
        <v>12</v>
      </c>
      <c r="H74" s="12" t="s">
        <v>385</v>
      </c>
      <c r="I74" s="5">
        <v>12</v>
      </c>
      <c r="J74" s="5" t="s">
        <v>403</v>
      </c>
      <c r="K74" s="5">
        <v>2023.05</v>
      </c>
      <c r="L74" s="5">
        <v>2023.11</v>
      </c>
      <c r="M74" s="5" t="s">
        <v>57</v>
      </c>
      <c r="N74" s="5" t="s">
        <v>278</v>
      </c>
      <c r="O74" s="1" t="s">
        <v>127</v>
      </c>
    </row>
    <row r="75" s="1" customFormat="1" ht="54" spans="1:15">
      <c r="A75" s="5">
        <v>35</v>
      </c>
      <c r="B75" s="5" t="s">
        <v>404</v>
      </c>
      <c r="C75" s="5" t="s">
        <v>395</v>
      </c>
      <c r="D75" s="5" t="s">
        <v>146</v>
      </c>
      <c r="E75" s="5" t="s">
        <v>405</v>
      </c>
      <c r="F75" s="5" t="s">
        <v>209</v>
      </c>
      <c r="G75" s="5">
        <v>20.07</v>
      </c>
      <c r="H75" s="12" t="s">
        <v>385</v>
      </c>
      <c r="I75" s="5">
        <v>20.07</v>
      </c>
      <c r="J75" s="5" t="s">
        <v>361</v>
      </c>
      <c r="K75" s="5">
        <v>2023.05</v>
      </c>
      <c r="L75" s="5">
        <v>2023.11</v>
      </c>
      <c r="M75" s="5" t="s">
        <v>57</v>
      </c>
      <c r="N75" s="5" t="s">
        <v>278</v>
      </c>
      <c r="O75" s="1" t="s">
        <v>127</v>
      </c>
    </row>
    <row r="76" s="1" customFormat="1" ht="54" spans="1:15">
      <c r="A76" s="5">
        <v>36</v>
      </c>
      <c r="B76" s="5" t="s">
        <v>406</v>
      </c>
      <c r="C76" s="5" t="s">
        <v>407</v>
      </c>
      <c r="D76" s="5" t="s">
        <v>146</v>
      </c>
      <c r="E76" s="5" t="s">
        <v>187</v>
      </c>
      <c r="F76" s="5" t="s">
        <v>209</v>
      </c>
      <c r="G76" s="5">
        <v>17.9</v>
      </c>
      <c r="H76" s="12" t="s">
        <v>385</v>
      </c>
      <c r="I76" s="5">
        <v>17.9</v>
      </c>
      <c r="J76" s="5" t="s">
        <v>408</v>
      </c>
      <c r="K76" s="5">
        <v>2023.05</v>
      </c>
      <c r="L76" s="5">
        <v>2023.11</v>
      </c>
      <c r="M76" s="5" t="s">
        <v>57</v>
      </c>
      <c r="N76" s="5" t="s">
        <v>278</v>
      </c>
      <c r="O76" s="1" t="s">
        <v>127</v>
      </c>
    </row>
    <row r="77" s="1" customFormat="1" ht="54" spans="1:15">
      <c r="A77" s="5">
        <v>37</v>
      </c>
      <c r="B77" s="5" t="s">
        <v>409</v>
      </c>
      <c r="C77" s="5" t="s">
        <v>410</v>
      </c>
      <c r="D77" s="5" t="s">
        <v>146</v>
      </c>
      <c r="E77" s="5" t="s">
        <v>411</v>
      </c>
      <c r="F77" s="5" t="s">
        <v>209</v>
      </c>
      <c r="G77" s="5">
        <v>29.55</v>
      </c>
      <c r="H77" s="12" t="s">
        <v>385</v>
      </c>
      <c r="I77" s="5">
        <v>29.55</v>
      </c>
      <c r="J77" s="5" t="s">
        <v>412</v>
      </c>
      <c r="K77" s="5">
        <v>2023.05</v>
      </c>
      <c r="L77" s="5">
        <v>2023.11</v>
      </c>
      <c r="M77" s="5" t="s">
        <v>57</v>
      </c>
      <c r="N77" s="5" t="s">
        <v>278</v>
      </c>
      <c r="O77" s="1" t="s">
        <v>127</v>
      </c>
    </row>
    <row r="78" s="1" customFormat="1" ht="81" spans="1:15">
      <c r="A78" s="5">
        <v>38</v>
      </c>
      <c r="B78" s="5" t="s">
        <v>413</v>
      </c>
      <c r="C78" s="5" t="s">
        <v>414</v>
      </c>
      <c r="D78" s="5" t="s">
        <v>172</v>
      </c>
      <c r="E78" s="5" t="s">
        <v>415</v>
      </c>
      <c r="F78" s="5" t="s">
        <v>224</v>
      </c>
      <c r="G78" s="8">
        <v>29</v>
      </c>
      <c r="H78" s="12" t="s">
        <v>385</v>
      </c>
      <c r="I78" s="8">
        <v>29</v>
      </c>
      <c r="J78" s="5" t="s">
        <v>416</v>
      </c>
      <c r="K78" s="5">
        <v>2023.06</v>
      </c>
      <c r="L78" s="5">
        <v>2023.11</v>
      </c>
      <c r="M78" s="5" t="s">
        <v>57</v>
      </c>
      <c r="N78" s="5" t="s">
        <v>278</v>
      </c>
      <c r="O78" s="1" t="s">
        <v>127</v>
      </c>
    </row>
    <row r="79" s="1" customFormat="1" ht="81" spans="1:15">
      <c r="A79" s="5">
        <v>39</v>
      </c>
      <c r="B79" s="5" t="s">
        <v>417</v>
      </c>
      <c r="C79" s="5" t="s">
        <v>418</v>
      </c>
      <c r="D79" s="5" t="s">
        <v>207</v>
      </c>
      <c r="E79" s="5" t="s">
        <v>419</v>
      </c>
      <c r="F79" s="5" t="s">
        <v>224</v>
      </c>
      <c r="G79" s="8">
        <v>29</v>
      </c>
      <c r="H79" s="12" t="s">
        <v>385</v>
      </c>
      <c r="I79" s="8">
        <v>29</v>
      </c>
      <c r="J79" s="5" t="s">
        <v>420</v>
      </c>
      <c r="K79" s="5">
        <v>2023.06</v>
      </c>
      <c r="L79" s="5">
        <v>2023.11</v>
      </c>
      <c r="M79" s="5" t="s">
        <v>57</v>
      </c>
      <c r="N79" s="5" t="s">
        <v>278</v>
      </c>
      <c r="O79" s="1" t="s">
        <v>127</v>
      </c>
    </row>
    <row r="80" s="1" customFormat="1" ht="81" spans="1:15">
      <c r="A80" s="5">
        <v>40</v>
      </c>
      <c r="B80" s="5" t="s">
        <v>421</v>
      </c>
      <c r="C80" s="16" t="s">
        <v>422</v>
      </c>
      <c r="D80" s="5" t="s">
        <v>207</v>
      </c>
      <c r="E80" s="5" t="s">
        <v>229</v>
      </c>
      <c r="F80" s="5" t="s">
        <v>224</v>
      </c>
      <c r="G80" s="8">
        <v>9</v>
      </c>
      <c r="H80" s="12" t="s">
        <v>385</v>
      </c>
      <c r="I80" s="8">
        <v>9</v>
      </c>
      <c r="J80" s="5" t="s">
        <v>403</v>
      </c>
      <c r="K80" s="5">
        <v>2023.06</v>
      </c>
      <c r="L80" s="5">
        <v>2023.11</v>
      </c>
      <c r="M80" s="5" t="s">
        <v>57</v>
      </c>
      <c r="N80" s="5" t="s">
        <v>278</v>
      </c>
      <c r="O80" s="1" t="s">
        <v>127</v>
      </c>
    </row>
    <row r="81" s="1" customFormat="1" ht="67.5" spans="1:15">
      <c r="A81" s="5">
        <v>41</v>
      </c>
      <c r="B81" s="5" t="s">
        <v>423</v>
      </c>
      <c r="C81" s="5" t="s">
        <v>424</v>
      </c>
      <c r="D81" s="5" t="s">
        <v>207</v>
      </c>
      <c r="E81" s="5" t="s">
        <v>229</v>
      </c>
      <c r="F81" s="5" t="s">
        <v>209</v>
      </c>
      <c r="G81" s="5">
        <v>21</v>
      </c>
      <c r="H81" s="12" t="s">
        <v>385</v>
      </c>
      <c r="I81" s="5">
        <v>21</v>
      </c>
      <c r="J81" s="5" t="s">
        <v>425</v>
      </c>
      <c r="K81" s="5">
        <v>2023.05</v>
      </c>
      <c r="L81" s="5">
        <v>2023.11</v>
      </c>
      <c r="M81" s="5" t="s">
        <v>57</v>
      </c>
      <c r="N81" s="5" t="s">
        <v>278</v>
      </c>
      <c r="O81" s="1" t="s">
        <v>127</v>
      </c>
    </row>
    <row r="82" s="1" customFormat="1" ht="27" spans="1:14">
      <c r="A82" s="20" t="s">
        <v>426</v>
      </c>
      <c r="B82" s="21" t="s">
        <v>427</v>
      </c>
      <c r="C82" s="4" t="s">
        <v>57</v>
      </c>
      <c r="D82" s="4"/>
      <c r="E82" s="12"/>
      <c r="F82" s="12"/>
      <c r="G82" s="22"/>
      <c r="H82" s="12"/>
      <c r="I82" s="22"/>
      <c r="J82" s="12"/>
      <c r="K82" s="12"/>
      <c r="L82" s="12"/>
      <c r="M82" s="12"/>
      <c r="N82" s="20">
        <v>405</v>
      </c>
    </row>
    <row r="83" s="1" customFormat="1" ht="186" customHeight="1" spans="1:15">
      <c r="A83" s="22">
        <v>1</v>
      </c>
      <c r="B83" s="22" t="s">
        <v>428</v>
      </c>
      <c r="C83" s="22" t="s">
        <v>429</v>
      </c>
      <c r="D83" s="22" t="s">
        <v>430</v>
      </c>
      <c r="E83" s="22" t="s">
        <v>431</v>
      </c>
      <c r="F83" s="22" t="s">
        <v>432</v>
      </c>
      <c r="G83" s="22">
        <v>405</v>
      </c>
      <c r="H83" s="22" t="s">
        <v>385</v>
      </c>
      <c r="I83" s="22">
        <v>405</v>
      </c>
      <c r="J83" s="22" t="s">
        <v>433</v>
      </c>
      <c r="K83" s="22">
        <v>2023.03</v>
      </c>
      <c r="L83" s="22">
        <v>2023.12</v>
      </c>
      <c r="M83" s="22" t="s">
        <v>57</v>
      </c>
      <c r="N83" s="22" t="s">
        <v>434</v>
      </c>
      <c r="O83" s="1" t="s">
        <v>127</v>
      </c>
    </row>
    <row r="84" s="1" customFormat="1" ht="27" spans="1:14">
      <c r="A84" s="4" t="s">
        <v>435</v>
      </c>
      <c r="B84" s="4" t="s">
        <v>436</v>
      </c>
      <c r="C84" s="4" t="s">
        <v>57</v>
      </c>
      <c r="D84" s="4"/>
      <c r="E84" s="4"/>
      <c r="F84" s="4"/>
      <c r="G84" s="7"/>
      <c r="H84" s="4"/>
      <c r="I84" s="8"/>
      <c r="J84" s="4"/>
      <c r="K84" s="4"/>
      <c r="L84" s="4"/>
      <c r="M84" s="4"/>
      <c r="N84" s="4">
        <v>53</v>
      </c>
    </row>
    <row r="85" s="1" customFormat="1" ht="194" customHeight="1" spans="1:15">
      <c r="A85" s="22">
        <v>1</v>
      </c>
      <c r="B85" s="5" t="s">
        <v>436</v>
      </c>
      <c r="C85" s="22" t="s">
        <v>437</v>
      </c>
      <c r="D85" s="5" t="s">
        <v>122</v>
      </c>
      <c r="E85" s="5" t="s">
        <v>123</v>
      </c>
      <c r="F85" s="5" t="s">
        <v>438</v>
      </c>
      <c r="G85" s="22">
        <v>53</v>
      </c>
      <c r="H85" s="22" t="s">
        <v>385</v>
      </c>
      <c r="I85" s="22">
        <v>53</v>
      </c>
      <c r="J85" s="5" t="s">
        <v>439</v>
      </c>
      <c r="K85" s="5">
        <v>2023.01</v>
      </c>
      <c r="L85" s="5">
        <v>2023.12</v>
      </c>
      <c r="M85" s="22" t="s">
        <v>57</v>
      </c>
      <c r="N85" s="22" t="s">
        <v>434</v>
      </c>
      <c r="O85" s="1" t="s">
        <v>127</v>
      </c>
    </row>
    <row r="86" s="1" customFormat="1" ht="27" spans="1:14">
      <c r="A86" s="4" t="s">
        <v>440</v>
      </c>
      <c r="B86" s="4" t="s">
        <v>63</v>
      </c>
      <c r="C86" s="4" t="s">
        <v>441</v>
      </c>
      <c r="D86" s="4"/>
      <c r="E86" s="4"/>
      <c r="F86" s="4"/>
      <c r="G86" s="7"/>
      <c r="H86" s="4"/>
      <c r="I86" s="8"/>
      <c r="J86" s="4"/>
      <c r="K86" s="4"/>
      <c r="L86" s="4"/>
      <c r="M86" s="4"/>
      <c r="N86" s="4">
        <v>1764</v>
      </c>
    </row>
    <row r="87" s="1" customFormat="1" ht="40.5" spans="1:14">
      <c r="A87" s="21"/>
      <c r="B87" s="4" t="s">
        <v>442</v>
      </c>
      <c r="C87" s="21"/>
      <c r="D87" s="21"/>
      <c r="E87" s="21"/>
      <c r="F87" s="21"/>
      <c r="G87" s="7"/>
      <c r="H87" s="6"/>
      <c r="I87" s="8"/>
      <c r="J87" s="21"/>
      <c r="K87" s="21"/>
      <c r="L87" s="21"/>
      <c r="M87" s="21"/>
      <c r="N87" s="4">
        <v>1464</v>
      </c>
    </row>
    <row r="88" s="1" customFormat="1" ht="67.5" spans="1:15">
      <c r="A88" s="5">
        <v>1</v>
      </c>
      <c r="B88" s="5" t="s">
        <v>443</v>
      </c>
      <c r="C88" s="5" t="s">
        <v>444</v>
      </c>
      <c r="D88" s="5" t="s">
        <v>146</v>
      </c>
      <c r="E88" s="5" t="s">
        <v>445</v>
      </c>
      <c r="F88" s="5" t="s">
        <v>446</v>
      </c>
      <c r="G88" s="23">
        <v>27.83</v>
      </c>
      <c r="H88" s="5" t="s">
        <v>142</v>
      </c>
      <c r="I88" s="23">
        <v>27.83</v>
      </c>
      <c r="J88" s="5" t="s">
        <v>447</v>
      </c>
      <c r="K88" s="5">
        <v>2023.04</v>
      </c>
      <c r="L88" s="5">
        <v>2023.05</v>
      </c>
      <c r="M88" s="5" t="s">
        <v>448</v>
      </c>
      <c r="N88" s="5" t="s">
        <v>449</v>
      </c>
      <c r="O88" s="1" t="s">
        <v>127</v>
      </c>
    </row>
    <row r="89" s="1" customFormat="1" ht="67.5" spans="1:15">
      <c r="A89" s="5">
        <v>2</v>
      </c>
      <c r="B89" s="5" t="s">
        <v>450</v>
      </c>
      <c r="C89" s="5" t="s">
        <v>451</v>
      </c>
      <c r="D89" s="5" t="s">
        <v>139</v>
      </c>
      <c r="E89" s="5" t="s">
        <v>452</v>
      </c>
      <c r="F89" s="5" t="s">
        <v>446</v>
      </c>
      <c r="G89" s="23">
        <v>11.132</v>
      </c>
      <c r="H89" s="5" t="s">
        <v>142</v>
      </c>
      <c r="I89" s="23">
        <v>11.132</v>
      </c>
      <c r="J89" s="5" t="s">
        <v>453</v>
      </c>
      <c r="K89" s="5">
        <v>2023.04</v>
      </c>
      <c r="L89" s="5">
        <v>2023.05</v>
      </c>
      <c r="M89" s="5" t="s">
        <v>448</v>
      </c>
      <c r="N89" s="5" t="s">
        <v>454</v>
      </c>
      <c r="O89" s="1" t="s">
        <v>127</v>
      </c>
    </row>
    <row r="90" s="1" customFormat="1" ht="67.5" spans="1:15">
      <c r="A90" s="5">
        <v>3</v>
      </c>
      <c r="B90" s="5" t="s">
        <v>455</v>
      </c>
      <c r="C90" s="5" t="s">
        <v>456</v>
      </c>
      <c r="D90" s="5" t="s">
        <v>139</v>
      </c>
      <c r="E90" s="5" t="s">
        <v>457</v>
      </c>
      <c r="F90" s="5" t="s">
        <v>446</v>
      </c>
      <c r="G90" s="23">
        <v>16.698</v>
      </c>
      <c r="H90" s="5" t="s">
        <v>142</v>
      </c>
      <c r="I90" s="23">
        <v>16.698</v>
      </c>
      <c r="J90" s="5" t="s">
        <v>458</v>
      </c>
      <c r="K90" s="5">
        <v>2023.04</v>
      </c>
      <c r="L90" s="5">
        <v>2023.05</v>
      </c>
      <c r="M90" s="5" t="s">
        <v>448</v>
      </c>
      <c r="N90" s="5" t="s">
        <v>454</v>
      </c>
      <c r="O90" s="1" t="s">
        <v>127</v>
      </c>
    </row>
    <row r="91" s="1" customFormat="1" ht="67.5" spans="1:15">
      <c r="A91" s="5">
        <v>4</v>
      </c>
      <c r="B91" s="5" t="s">
        <v>459</v>
      </c>
      <c r="C91" s="5" t="s">
        <v>451</v>
      </c>
      <c r="D91" s="5" t="s">
        <v>139</v>
      </c>
      <c r="E91" s="5" t="s">
        <v>303</v>
      </c>
      <c r="F91" s="5" t="s">
        <v>446</v>
      </c>
      <c r="G91" s="23">
        <v>11.132</v>
      </c>
      <c r="H91" s="5" t="s">
        <v>142</v>
      </c>
      <c r="I91" s="23">
        <v>11.132</v>
      </c>
      <c r="J91" s="5" t="s">
        <v>453</v>
      </c>
      <c r="K91" s="5">
        <v>2023.04</v>
      </c>
      <c r="L91" s="5">
        <v>2023.05</v>
      </c>
      <c r="M91" s="5" t="s">
        <v>448</v>
      </c>
      <c r="N91" s="5" t="s">
        <v>454</v>
      </c>
      <c r="O91" s="1" t="s">
        <v>127</v>
      </c>
    </row>
    <row r="92" s="1" customFormat="1" ht="67.5" spans="1:15">
      <c r="A92" s="5">
        <v>5</v>
      </c>
      <c r="B92" s="5" t="s">
        <v>460</v>
      </c>
      <c r="C92" s="5" t="s">
        <v>461</v>
      </c>
      <c r="D92" s="5" t="s">
        <v>139</v>
      </c>
      <c r="E92" s="5" t="s">
        <v>234</v>
      </c>
      <c r="F92" s="5" t="s">
        <v>446</v>
      </c>
      <c r="G92" s="23">
        <v>8.349</v>
      </c>
      <c r="H92" s="5" t="s">
        <v>142</v>
      </c>
      <c r="I92" s="23">
        <v>8.349</v>
      </c>
      <c r="J92" s="5" t="s">
        <v>462</v>
      </c>
      <c r="K92" s="5">
        <v>2023.04</v>
      </c>
      <c r="L92" s="5">
        <v>2023.05</v>
      </c>
      <c r="M92" s="5" t="s">
        <v>448</v>
      </c>
      <c r="N92" s="5" t="s">
        <v>454</v>
      </c>
      <c r="O92" s="1" t="s">
        <v>127</v>
      </c>
    </row>
    <row r="93" s="1" customFormat="1" ht="67.5" spans="1:15">
      <c r="A93" s="5">
        <v>6</v>
      </c>
      <c r="B93" s="5" t="s">
        <v>463</v>
      </c>
      <c r="C93" s="5" t="s">
        <v>464</v>
      </c>
      <c r="D93" s="5" t="s">
        <v>139</v>
      </c>
      <c r="E93" s="5" t="s">
        <v>465</v>
      </c>
      <c r="F93" s="5" t="s">
        <v>446</v>
      </c>
      <c r="G93" s="23">
        <v>22.264</v>
      </c>
      <c r="H93" s="5" t="s">
        <v>142</v>
      </c>
      <c r="I93" s="23">
        <v>22.264</v>
      </c>
      <c r="J93" s="5" t="s">
        <v>466</v>
      </c>
      <c r="K93" s="5">
        <v>2023.04</v>
      </c>
      <c r="L93" s="5">
        <v>2023.05</v>
      </c>
      <c r="M93" s="5" t="s">
        <v>448</v>
      </c>
      <c r="N93" s="5" t="s">
        <v>454</v>
      </c>
      <c r="O93" s="1" t="s">
        <v>127</v>
      </c>
    </row>
    <row r="94" s="1" customFormat="1" ht="67.5" spans="1:15">
      <c r="A94" s="5">
        <v>7</v>
      </c>
      <c r="B94" s="5" t="s">
        <v>467</v>
      </c>
      <c r="C94" s="5" t="s">
        <v>468</v>
      </c>
      <c r="D94" s="5" t="s">
        <v>139</v>
      </c>
      <c r="E94" s="5" t="s">
        <v>469</v>
      </c>
      <c r="F94" s="5" t="s">
        <v>446</v>
      </c>
      <c r="G94" s="23">
        <v>19.481</v>
      </c>
      <c r="H94" s="5" t="s">
        <v>142</v>
      </c>
      <c r="I94" s="23">
        <v>19.481</v>
      </c>
      <c r="J94" s="5" t="s">
        <v>470</v>
      </c>
      <c r="K94" s="5">
        <v>2023.04</v>
      </c>
      <c r="L94" s="5">
        <v>2023.05</v>
      </c>
      <c r="M94" s="5" t="s">
        <v>448</v>
      </c>
      <c r="N94" s="5" t="s">
        <v>454</v>
      </c>
      <c r="O94" s="1" t="s">
        <v>127</v>
      </c>
    </row>
    <row r="95" s="1" customFormat="1" ht="67.5" spans="1:15">
      <c r="A95" s="5">
        <v>8</v>
      </c>
      <c r="B95" s="5" t="s">
        <v>471</v>
      </c>
      <c r="C95" s="5" t="s">
        <v>468</v>
      </c>
      <c r="D95" s="5" t="s">
        <v>139</v>
      </c>
      <c r="E95" s="5" t="s">
        <v>472</v>
      </c>
      <c r="F95" s="5" t="s">
        <v>446</v>
      </c>
      <c r="G95" s="23">
        <v>19.481</v>
      </c>
      <c r="H95" s="5" t="s">
        <v>142</v>
      </c>
      <c r="I95" s="23">
        <v>19.481</v>
      </c>
      <c r="J95" s="5" t="s">
        <v>470</v>
      </c>
      <c r="K95" s="5">
        <v>2023.04</v>
      </c>
      <c r="L95" s="5">
        <v>2023.05</v>
      </c>
      <c r="M95" s="5" t="s">
        <v>448</v>
      </c>
      <c r="N95" s="5" t="s">
        <v>454</v>
      </c>
      <c r="O95" s="1" t="s">
        <v>127</v>
      </c>
    </row>
    <row r="96" s="1" customFormat="1" ht="67.5" spans="1:15">
      <c r="A96" s="5">
        <v>9</v>
      </c>
      <c r="B96" s="5" t="s">
        <v>473</v>
      </c>
      <c r="C96" s="5" t="s">
        <v>474</v>
      </c>
      <c r="D96" s="5" t="s">
        <v>139</v>
      </c>
      <c r="E96" s="5" t="s">
        <v>475</v>
      </c>
      <c r="F96" s="5" t="s">
        <v>446</v>
      </c>
      <c r="G96" s="23">
        <v>13.915</v>
      </c>
      <c r="H96" s="5" t="s">
        <v>142</v>
      </c>
      <c r="I96" s="23">
        <v>13.915</v>
      </c>
      <c r="J96" s="5" t="s">
        <v>476</v>
      </c>
      <c r="K96" s="5">
        <v>2023.04</v>
      </c>
      <c r="L96" s="5">
        <v>2023.05</v>
      </c>
      <c r="M96" s="5" t="s">
        <v>448</v>
      </c>
      <c r="N96" s="5" t="s">
        <v>454</v>
      </c>
      <c r="O96" s="1" t="s">
        <v>127</v>
      </c>
    </row>
    <row r="97" s="1" customFormat="1" ht="67.5" spans="1:15">
      <c r="A97" s="5">
        <v>10</v>
      </c>
      <c r="B97" s="5" t="s">
        <v>477</v>
      </c>
      <c r="C97" s="5" t="s">
        <v>456</v>
      </c>
      <c r="D97" s="5" t="s">
        <v>139</v>
      </c>
      <c r="E97" s="5" t="s">
        <v>478</v>
      </c>
      <c r="F97" s="5" t="s">
        <v>446</v>
      </c>
      <c r="G97" s="23">
        <v>16.698</v>
      </c>
      <c r="H97" s="5" t="s">
        <v>142</v>
      </c>
      <c r="I97" s="23">
        <v>16.698</v>
      </c>
      <c r="J97" s="5" t="s">
        <v>458</v>
      </c>
      <c r="K97" s="5">
        <v>2023.04</v>
      </c>
      <c r="L97" s="5">
        <v>2023.05</v>
      </c>
      <c r="M97" s="5" t="s">
        <v>448</v>
      </c>
      <c r="N97" s="5" t="s">
        <v>454</v>
      </c>
      <c r="O97" s="1" t="s">
        <v>127</v>
      </c>
    </row>
    <row r="98" s="1" customFormat="1" ht="67.5" spans="1:15">
      <c r="A98" s="5">
        <v>11</v>
      </c>
      <c r="B98" s="5" t="s">
        <v>479</v>
      </c>
      <c r="C98" s="5" t="s">
        <v>474</v>
      </c>
      <c r="D98" s="5" t="s">
        <v>139</v>
      </c>
      <c r="E98" s="5" t="s">
        <v>480</v>
      </c>
      <c r="F98" s="5" t="s">
        <v>446</v>
      </c>
      <c r="G98" s="23">
        <v>13.915</v>
      </c>
      <c r="H98" s="5" t="s">
        <v>142</v>
      </c>
      <c r="I98" s="23">
        <v>13.915</v>
      </c>
      <c r="J98" s="5" t="s">
        <v>476</v>
      </c>
      <c r="K98" s="5">
        <v>2023.04</v>
      </c>
      <c r="L98" s="5">
        <v>2023.05</v>
      </c>
      <c r="M98" s="5" t="s">
        <v>448</v>
      </c>
      <c r="N98" s="5" t="s">
        <v>454</v>
      </c>
      <c r="O98" s="1" t="s">
        <v>127</v>
      </c>
    </row>
    <row r="99" s="1" customFormat="1" ht="67.5" spans="1:15">
      <c r="A99" s="5">
        <v>12</v>
      </c>
      <c r="B99" s="5" t="s">
        <v>481</v>
      </c>
      <c r="C99" s="5" t="s">
        <v>451</v>
      </c>
      <c r="D99" s="5" t="s">
        <v>139</v>
      </c>
      <c r="E99" s="5" t="s">
        <v>140</v>
      </c>
      <c r="F99" s="5" t="s">
        <v>446</v>
      </c>
      <c r="G99" s="23">
        <v>11.132</v>
      </c>
      <c r="H99" s="5" t="s">
        <v>142</v>
      </c>
      <c r="I99" s="23">
        <v>11.132</v>
      </c>
      <c r="J99" s="5" t="s">
        <v>453</v>
      </c>
      <c r="K99" s="5">
        <v>2023.04</v>
      </c>
      <c r="L99" s="5">
        <v>2023.05</v>
      </c>
      <c r="M99" s="5" t="s">
        <v>448</v>
      </c>
      <c r="N99" s="5" t="s">
        <v>454</v>
      </c>
      <c r="O99" s="1" t="s">
        <v>127</v>
      </c>
    </row>
    <row r="100" s="1" customFormat="1" ht="67.5" spans="1:15">
      <c r="A100" s="5">
        <v>13</v>
      </c>
      <c r="B100" s="5" t="s">
        <v>482</v>
      </c>
      <c r="C100" s="5" t="s">
        <v>444</v>
      </c>
      <c r="D100" s="5" t="s">
        <v>182</v>
      </c>
      <c r="E100" s="5" t="s">
        <v>483</v>
      </c>
      <c r="F100" s="5" t="s">
        <v>446</v>
      </c>
      <c r="G100" s="23">
        <v>27.83</v>
      </c>
      <c r="H100" s="5" t="s">
        <v>142</v>
      </c>
      <c r="I100" s="23">
        <v>27.83</v>
      </c>
      <c r="J100" s="5" t="s">
        <v>447</v>
      </c>
      <c r="K100" s="5">
        <v>2023.04</v>
      </c>
      <c r="L100" s="5">
        <v>2023.05</v>
      </c>
      <c r="M100" s="5" t="s">
        <v>448</v>
      </c>
      <c r="N100" s="5" t="s">
        <v>484</v>
      </c>
      <c r="O100" s="1" t="s">
        <v>127</v>
      </c>
    </row>
    <row r="101" s="1" customFormat="1" ht="67.5" spans="1:15">
      <c r="A101" s="5">
        <v>14</v>
      </c>
      <c r="B101" s="5" t="s">
        <v>485</v>
      </c>
      <c r="C101" s="5" t="s">
        <v>451</v>
      </c>
      <c r="D101" s="5" t="s">
        <v>182</v>
      </c>
      <c r="E101" s="5" t="s">
        <v>483</v>
      </c>
      <c r="F101" s="5" t="s">
        <v>446</v>
      </c>
      <c r="G101" s="23">
        <v>11.132</v>
      </c>
      <c r="H101" s="5" t="s">
        <v>142</v>
      </c>
      <c r="I101" s="23">
        <v>11.132</v>
      </c>
      <c r="J101" s="5" t="s">
        <v>453</v>
      </c>
      <c r="K101" s="5">
        <v>2023.04</v>
      </c>
      <c r="L101" s="5">
        <v>2023.05</v>
      </c>
      <c r="M101" s="5" t="s">
        <v>448</v>
      </c>
      <c r="N101" s="5" t="s">
        <v>484</v>
      </c>
      <c r="O101" s="1" t="s">
        <v>127</v>
      </c>
    </row>
    <row r="102" s="1" customFormat="1" ht="67.5" spans="1:15">
      <c r="A102" s="5">
        <v>15</v>
      </c>
      <c r="B102" s="5" t="s">
        <v>486</v>
      </c>
      <c r="C102" s="5" t="s">
        <v>474</v>
      </c>
      <c r="D102" s="5" t="s">
        <v>182</v>
      </c>
      <c r="E102" s="5" t="s">
        <v>487</v>
      </c>
      <c r="F102" s="5" t="s">
        <v>446</v>
      </c>
      <c r="G102" s="23">
        <v>13.915</v>
      </c>
      <c r="H102" s="5" t="s">
        <v>142</v>
      </c>
      <c r="I102" s="23">
        <v>13.915</v>
      </c>
      <c r="J102" s="5" t="s">
        <v>476</v>
      </c>
      <c r="K102" s="5">
        <v>2023.04</v>
      </c>
      <c r="L102" s="5">
        <v>2023.05</v>
      </c>
      <c r="M102" s="5" t="s">
        <v>448</v>
      </c>
      <c r="N102" s="5" t="s">
        <v>484</v>
      </c>
      <c r="O102" s="1" t="s">
        <v>127</v>
      </c>
    </row>
    <row r="103" s="1" customFormat="1" ht="67.5" spans="1:15">
      <c r="A103" s="5">
        <v>16</v>
      </c>
      <c r="B103" s="5" t="s">
        <v>488</v>
      </c>
      <c r="C103" s="5" t="s">
        <v>474</v>
      </c>
      <c r="D103" s="5" t="s">
        <v>182</v>
      </c>
      <c r="E103" s="5" t="s">
        <v>489</v>
      </c>
      <c r="F103" s="5" t="s">
        <v>446</v>
      </c>
      <c r="G103" s="23">
        <v>13.915</v>
      </c>
      <c r="H103" s="5" t="s">
        <v>142</v>
      </c>
      <c r="I103" s="23">
        <v>13.915</v>
      </c>
      <c r="J103" s="5" t="s">
        <v>476</v>
      </c>
      <c r="K103" s="5">
        <v>2023.04</v>
      </c>
      <c r="L103" s="5">
        <v>2023.05</v>
      </c>
      <c r="M103" s="5" t="s">
        <v>448</v>
      </c>
      <c r="N103" s="5" t="s">
        <v>484</v>
      </c>
      <c r="O103" s="1" t="s">
        <v>127</v>
      </c>
    </row>
    <row r="104" s="1" customFormat="1" ht="67.5" spans="1:15">
      <c r="A104" s="5">
        <v>17</v>
      </c>
      <c r="B104" s="5" t="s">
        <v>490</v>
      </c>
      <c r="C104" s="5" t="s">
        <v>491</v>
      </c>
      <c r="D104" s="5" t="s">
        <v>182</v>
      </c>
      <c r="E104" s="5" t="s">
        <v>492</v>
      </c>
      <c r="F104" s="5" t="s">
        <v>446</v>
      </c>
      <c r="G104" s="23">
        <v>5.566</v>
      </c>
      <c r="H104" s="5" t="s">
        <v>142</v>
      </c>
      <c r="I104" s="23">
        <v>5.566</v>
      </c>
      <c r="J104" s="5" t="s">
        <v>493</v>
      </c>
      <c r="K104" s="5">
        <v>2023.04</v>
      </c>
      <c r="L104" s="5">
        <v>2023.05</v>
      </c>
      <c r="M104" s="5" t="s">
        <v>448</v>
      </c>
      <c r="N104" s="5" t="s">
        <v>484</v>
      </c>
      <c r="O104" s="1" t="s">
        <v>127</v>
      </c>
    </row>
    <row r="105" s="1" customFormat="1" ht="67.5" spans="1:15">
      <c r="A105" s="5">
        <v>18</v>
      </c>
      <c r="B105" s="5" t="s">
        <v>494</v>
      </c>
      <c r="C105" s="5" t="s">
        <v>491</v>
      </c>
      <c r="D105" s="5" t="s">
        <v>182</v>
      </c>
      <c r="E105" s="5" t="s">
        <v>294</v>
      </c>
      <c r="F105" s="5" t="s">
        <v>446</v>
      </c>
      <c r="G105" s="23">
        <v>5.566</v>
      </c>
      <c r="H105" s="5" t="s">
        <v>142</v>
      </c>
      <c r="I105" s="23">
        <v>5.566</v>
      </c>
      <c r="J105" s="5" t="s">
        <v>493</v>
      </c>
      <c r="K105" s="5">
        <v>2023.04</v>
      </c>
      <c r="L105" s="5">
        <v>2023.05</v>
      </c>
      <c r="M105" s="5" t="s">
        <v>448</v>
      </c>
      <c r="N105" s="5" t="s">
        <v>484</v>
      </c>
      <c r="O105" s="1" t="s">
        <v>127</v>
      </c>
    </row>
    <row r="106" s="1" customFormat="1" ht="67.5" spans="1:15">
      <c r="A106" s="5">
        <v>19</v>
      </c>
      <c r="B106" s="5" t="s">
        <v>495</v>
      </c>
      <c r="C106" s="5" t="s">
        <v>491</v>
      </c>
      <c r="D106" s="5" t="s">
        <v>182</v>
      </c>
      <c r="E106" s="5" t="s">
        <v>496</v>
      </c>
      <c r="F106" s="5" t="s">
        <v>446</v>
      </c>
      <c r="G106" s="23">
        <v>5.566</v>
      </c>
      <c r="H106" s="5" t="s">
        <v>142</v>
      </c>
      <c r="I106" s="23">
        <v>5.566</v>
      </c>
      <c r="J106" s="5" t="s">
        <v>493</v>
      </c>
      <c r="K106" s="5">
        <v>2023.04</v>
      </c>
      <c r="L106" s="5">
        <v>2023.05</v>
      </c>
      <c r="M106" s="5" t="s">
        <v>448</v>
      </c>
      <c r="N106" s="5" t="s">
        <v>484</v>
      </c>
      <c r="O106" s="1" t="s">
        <v>127</v>
      </c>
    </row>
    <row r="107" s="1" customFormat="1" ht="67.5" spans="1:15">
      <c r="A107" s="5">
        <v>20</v>
      </c>
      <c r="B107" s="5" t="s">
        <v>497</v>
      </c>
      <c r="C107" s="5" t="s">
        <v>461</v>
      </c>
      <c r="D107" s="5" t="s">
        <v>182</v>
      </c>
      <c r="E107" s="5" t="s">
        <v>498</v>
      </c>
      <c r="F107" s="5" t="s">
        <v>446</v>
      </c>
      <c r="G107" s="23">
        <v>8.349</v>
      </c>
      <c r="H107" s="5" t="s">
        <v>142</v>
      </c>
      <c r="I107" s="23">
        <v>8.349</v>
      </c>
      <c r="J107" s="5" t="s">
        <v>462</v>
      </c>
      <c r="K107" s="5">
        <v>2023.04</v>
      </c>
      <c r="L107" s="5">
        <v>2023.05</v>
      </c>
      <c r="M107" s="5" t="s">
        <v>448</v>
      </c>
      <c r="N107" s="5" t="s">
        <v>484</v>
      </c>
      <c r="O107" s="1" t="s">
        <v>127</v>
      </c>
    </row>
    <row r="108" s="1" customFormat="1" ht="67.5" spans="1:15">
      <c r="A108" s="5">
        <v>21</v>
      </c>
      <c r="B108" s="5" t="s">
        <v>499</v>
      </c>
      <c r="C108" s="5" t="s">
        <v>461</v>
      </c>
      <c r="D108" s="5" t="s">
        <v>182</v>
      </c>
      <c r="E108" s="5" t="s">
        <v>500</v>
      </c>
      <c r="F108" s="5" t="s">
        <v>446</v>
      </c>
      <c r="G108" s="23">
        <v>8.349</v>
      </c>
      <c r="H108" s="5" t="s">
        <v>142</v>
      </c>
      <c r="I108" s="23">
        <v>8.349</v>
      </c>
      <c r="J108" s="5" t="s">
        <v>462</v>
      </c>
      <c r="K108" s="5">
        <v>2023.04</v>
      </c>
      <c r="L108" s="5">
        <v>2023.05</v>
      </c>
      <c r="M108" s="5" t="s">
        <v>448</v>
      </c>
      <c r="N108" s="5" t="s">
        <v>484</v>
      </c>
      <c r="O108" s="1" t="s">
        <v>127</v>
      </c>
    </row>
    <row r="109" s="1" customFormat="1" ht="67.5" spans="1:15">
      <c r="A109" s="5">
        <v>22</v>
      </c>
      <c r="B109" s="5" t="s">
        <v>501</v>
      </c>
      <c r="C109" s="5" t="s">
        <v>451</v>
      </c>
      <c r="D109" s="5" t="s">
        <v>182</v>
      </c>
      <c r="E109" s="5" t="s">
        <v>344</v>
      </c>
      <c r="F109" s="5" t="s">
        <v>446</v>
      </c>
      <c r="G109" s="23">
        <v>11.132</v>
      </c>
      <c r="H109" s="5" t="s">
        <v>142</v>
      </c>
      <c r="I109" s="23">
        <v>11.132</v>
      </c>
      <c r="J109" s="5" t="s">
        <v>453</v>
      </c>
      <c r="K109" s="5">
        <v>2023.04</v>
      </c>
      <c r="L109" s="5">
        <v>2023.05</v>
      </c>
      <c r="M109" s="5" t="s">
        <v>448</v>
      </c>
      <c r="N109" s="5" t="s">
        <v>484</v>
      </c>
      <c r="O109" s="1" t="s">
        <v>127</v>
      </c>
    </row>
    <row r="110" s="1" customFormat="1" ht="160" customHeight="1" spans="1:15">
      <c r="A110" s="5">
        <v>23</v>
      </c>
      <c r="B110" s="5" t="s">
        <v>502</v>
      </c>
      <c r="C110" s="5" t="s">
        <v>503</v>
      </c>
      <c r="D110" s="5" t="s">
        <v>504</v>
      </c>
      <c r="E110" s="5" t="s">
        <v>505</v>
      </c>
      <c r="F110" s="5" t="s">
        <v>506</v>
      </c>
      <c r="G110" s="23">
        <v>28.864</v>
      </c>
      <c r="H110" s="5" t="s">
        <v>142</v>
      </c>
      <c r="I110" s="23">
        <v>28.864</v>
      </c>
      <c r="J110" s="5" t="s">
        <v>507</v>
      </c>
      <c r="K110" s="5">
        <v>2023.04</v>
      </c>
      <c r="L110" s="5">
        <v>2023.05</v>
      </c>
      <c r="M110" s="5" t="s">
        <v>448</v>
      </c>
      <c r="N110" s="5" t="s">
        <v>508</v>
      </c>
      <c r="O110" s="1" t="s">
        <v>127</v>
      </c>
    </row>
    <row r="111" s="1" customFormat="1" ht="67.5" spans="1:15">
      <c r="A111" s="5">
        <v>24</v>
      </c>
      <c r="B111" s="5" t="s">
        <v>509</v>
      </c>
      <c r="C111" s="5" t="s">
        <v>461</v>
      </c>
      <c r="D111" s="5" t="s">
        <v>504</v>
      </c>
      <c r="E111" s="5" t="s">
        <v>505</v>
      </c>
      <c r="F111" s="5" t="s">
        <v>446</v>
      </c>
      <c r="G111" s="23">
        <v>8.349</v>
      </c>
      <c r="H111" s="5" t="s">
        <v>142</v>
      </c>
      <c r="I111" s="23">
        <v>8.349</v>
      </c>
      <c r="J111" s="5" t="s">
        <v>462</v>
      </c>
      <c r="K111" s="5">
        <v>2023.04</v>
      </c>
      <c r="L111" s="5">
        <v>2023.05</v>
      </c>
      <c r="M111" s="5" t="s">
        <v>448</v>
      </c>
      <c r="N111" s="5" t="s">
        <v>508</v>
      </c>
      <c r="O111" s="1" t="s">
        <v>127</v>
      </c>
    </row>
    <row r="112" s="1" customFormat="1" ht="67.5" spans="1:15">
      <c r="A112" s="5">
        <v>25</v>
      </c>
      <c r="B112" s="5" t="s">
        <v>510</v>
      </c>
      <c r="C112" s="5" t="s">
        <v>451</v>
      </c>
      <c r="D112" s="5" t="s">
        <v>504</v>
      </c>
      <c r="E112" s="5" t="s">
        <v>511</v>
      </c>
      <c r="F112" s="5" t="s">
        <v>446</v>
      </c>
      <c r="G112" s="23">
        <v>11.132</v>
      </c>
      <c r="H112" s="5" t="s">
        <v>142</v>
      </c>
      <c r="I112" s="23">
        <v>11.132</v>
      </c>
      <c r="J112" s="5" t="s">
        <v>453</v>
      </c>
      <c r="K112" s="5">
        <v>2023.04</v>
      </c>
      <c r="L112" s="5">
        <v>2023.05</v>
      </c>
      <c r="M112" s="5" t="s">
        <v>448</v>
      </c>
      <c r="N112" s="5" t="s">
        <v>508</v>
      </c>
      <c r="O112" s="1" t="s">
        <v>127</v>
      </c>
    </row>
    <row r="113" s="1" customFormat="1" ht="67.5" spans="1:15">
      <c r="A113" s="5">
        <v>26</v>
      </c>
      <c r="B113" s="5" t="s">
        <v>512</v>
      </c>
      <c r="C113" s="5" t="s">
        <v>456</v>
      </c>
      <c r="D113" s="5" t="s">
        <v>504</v>
      </c>
      <c r="E113" s="5" t="s">
        <v>513</v>
      </c>
      <c r="F113" s="5" t="s">
        <v>446</v>
      </c>
      <c r="G113" s="23">
        <v>16.698</v>
      </c>
      <c r="H113" s="5" t="s">
        <v>142</v>
      </c>
      <c r="I113" s="23">
        <v>16.698</v>
      </c>
      <c r="J113" s="5" t="s">
        <v>458</v>
      </c>
      <c r="K113" s="5">
        <v>2023.04</v>
      </c>
      <c r="L113" s="5">
        <v>2023.05</v>
      </c>
      <c r="M113" s="5" t="s">
        <v>448</v>
      </c>
      <c r="N113" s="5" t="s">
        <v>508</v>
      </c>
      <c r="O113" s="1" t="s">
        <v>127</v>
      </c>
    </row>
    <row r="114" s="1" customFormat="1" ht="67.5" spans="1:15">
      <c r="A114" s="5">
        <v>27</v>
      </c>
      <c r="B114" s="5" t="s">
        <v>514</v>
      </c>
      <c r="C114" s="5" t="s">
        <v>461</v>
      </c>
      <c r="D114" s="5" t="s">
        <v>504</v>
      </c>
      <c r="E114" s="5" t="s">
        <v>515</v>
      </c>
      <c r="F114" s="5" t="s">
        <v>446</v>
      </c>
      <c r="G114" s="23">
        <v>8.349</v>
      </c>
      <c r="H114" s="5" t="s">
        <v>142</v>
      </c>
      <c r="I114" s="23">
        <v>8.349</v>
      </c>
      <c r="J114" s="5" t="s">
        <v>462</v>
      </c>
      <c r="K114" s="5">
        <v>2023.04</v>
      </c>
      <c r="L114" s="5">
        <v>2023.05</v>
      </c>
      <c r="M114" s="5" t="s">
        <v>448</v>
      </c>
      <c r="N114" s="5" t="s">
        <v>508</v>
      </c>
      <c r="O114" s="1" t="s">
        <v>127</v>
      </c>
    </row>
    <row r="115" s="1" customFormat="1" ht="67.5" spans="1:15">
      <c r="A115" s="5">
        <v>28</v>
      </c>
      <c r="B115" s="5" t="s">
        <v>516</v>
      </c>
      <c r="C115" s="5" t="s">
        <v>451</v>
      </c>
      <c r="D115" s="5" t="s">
        <v>504</v>
      </c>
      <c r="E115" s="5" t="s">
        <v>517</v>
      </c>
      <c r="F115" s="5" t="s">
        <v>446</v>
      </c>
      <c r="G115" s="23">
        <v>11.132</v>
      </c>
      <c r="H115" s="5" t="s">
        <v>142</v>
      </c>
      <c r="I115" s="23">
        <v>11.132</v>
      </c>
      <c r="J115" s="5" t="s">
        <v>453</v>
      </c>
      <c r="K115" s="5">
        <v>2023.04</v>
      </c>
      <c r="L115" s="5">
        <v>2023.05</v>
      </c>
      <c r="M115" s="5" t="s">
        <v>448</v>
      </c>
      <c r="N115" s="5" t="s">
        <v>508</v>
      </c>
      <c r="O115" s="1" t="s">
        <v>127</v>
      </c>
    </row>
    <row r="116" s="1" customFormat="1" ht="162" customHeight="1" spans="1:15">
      <c r="A116" s="5">
        <v>29</v>
      </c>
      <c r="B116" s="5" t="s">
        <v>518</v>
      </c>
      <c r="C116" s="5" t="s">
        <v>519</v>
      </c>
      <c r="D116" s="5" t="s">
        <v>504</v>
      </c>
      <c r="E116" s="5" t="s">
        <v>520</v>
      </c>
      <c r="F116" s="5" t="s">
        <v>521</v>
      </c>
      <c r="G116" s="23">
        <v>17.915</v>
      </c>
      <c r="H116" s="5" t="s">
        <v>142</v>
      </c>
      <c r="I116" s="23">
        <v>17.915</v>
      </c>
      <c r="J116" s="5" t="s">
        <v>522</v>
      </c>
      <c r="K116" s="5">
        <v>2023.04</v>
      </c>
      <c r="L116" s="5">
        <v>2023.05</v>
      </c>
      <c r="M116" s="5" t="s">
        <v>448</v>
      </c>
      <c r="N116" s="5" t="s">
        <v>508</v>
      </c>
      <c r="O116" s="1" t="s">
        <v>127</v>
      </c>
    </row>
    <row r="117" s="1" customFormat="1" ht="216" spans="1:15">
      <c r="A117" s="5">
        <v>30</v>
      </c>
      <c r="B117" s="5" t="s">
        <v>523</v>
      </c>
      <c r="C117" s="5" t="s">
        <v>503</v>
      </c>
      <c r="D117" s="5" t="s">
        <v>524</v>
      </c>
      <c r="E117" s="5" t="s">
        <v>525</v>
      </c>
      <c r="F117" s="5" t="s">
        <v>526</v>
      </c>
      <c r="G117" s="23">
        <v>28.864</v>
      </c>
      <c r="H117" s="5" t="s">
        <v>142</v>
      </c>
      <c r="I117" s="23">
        <v>28.864</v>
      </c>
      <c r="J117" s="5" t="s">
        <v>527</v>
      </c>
      <c r="K117" s="5">
        <v>2023.04</v>
      </c>
      <c r="L117" s="5">
        <v>2023.05</v>
      </c>
      <c r="M117" s="5" t="s">
        <v>448</v>
      </c>
      <c r="N117" s="5" t="s">
        <v>528</v>
      </c>
      <c r="O117" s="1" t="s">
        <v>127</v>
      </c>
    </row>
    <row r="118" s="1" customFormat="1" ht="67.5" spans="1:15">
      <c r="A118" s="5">
        <v>31</v>
      </c>
      <c r="B118" s="5" t="s">
        <v>529</v>
      </c>
      <c r="C118" s="5" t="s">
        <v>468</v>
      </c>
      <c r="D118" s="5" t="s">
        <v>524</v>
      </c>
      <c r="E118" s="5" t="s">
        <v>530</v>
      </c>
      <c r="F118" s="5" t="s">
        <v>446</v>
      </c>
      <c r="G118" s="23">
        <v>19.481</v>
      </c>
      <c r="H118" s="5" t="s">
        <v>142</v>
      </c>
      <c r="I118" s="23">
        <v>19.481</v>
      </c>
      <c r="J118" s="5" t="s">
        <v>470</v>
      </c>
      <c r="K118" s="5">
        <v>2023.04</v>
      </c>
      <c r="L118" s="5">
        <v>2023.05</v>
      </c>
      <c r="M118" s="5" t="s">
        <v>448</v>
      </c>
      <c r="N118" s="5" t="s">
        <v>528</v>
      </c>
      <c r="O118" s="1" t="s">
        <v>127</v>
      </c>
    </row>
    <row r="119" s="1" customFormat="1" ht="67.5" spans="1:15">
      <c r="A119" s="5">
        <v>32</v>
      </c>
      <c r="B119" s="5" t="s">
        <v>531</v>
      </c>
      <c r="C119" s="5" t="s">
        <v>474</v>
      </c>
      <c r="D119" s="5" t="s">
        <v>524</v>
      </c>
      <c r="E119" s="5" t="s">
        <v>532</v>
      </c>
      <c r="F119" s="5" t="s">
        <v>446</v>
      </c>
      <c r="G119" s="23">
        <v>13.915</v>
      </c>
      <c r="H119" s="5" t="s">
        <v>142</v>
      </c>
      <c r="I119" s="23">
        <v>13.915</v>
      </c>
      <c r="J119" s="5" t="s">
        <v>476</v>
      </c>
      <c r="K119" s="5">
        <v>2023.04</v>
      </c>
      <c r="L119" s="5">
        <v>2023.05</v>
      </c>
      <c r="M119" s="5" t="s">
        <v>448</v>
      </c>
      <c r="N119" s="5" t="s">
        <v>528</v>
      </c>
      <c r="O119" s="1" t="s">
        <v>127</v>
      </c>
    </row>
    <row r="120" s="1" customFormat="1" ht="67.5" spans="1:15">
      <c r="A120" s="5">
        <v>33</v>
      </c>
      <c r="B120" s="5" t="s">
        <v>533</v>
      </c>
      <c r="C120" s="5" t="s">
        <v>456</v>
      </c>
      <c r="D120" s="5" t="s">
        <v>524</v>
      </c>
      <c r="E120" s="5" t="s">
        <v>534</v>
      </c>
      <c r="F120" s="5" t="s">
        <v>446</v>
      </c>
      <c r="G120" s="23">
        <v>16.698</v>
      </c>
      <c r="H120" s="5" t="s">
        <v>142</v>
      </c>
      <c r="I120" s="23">
        <v>16.698</v>
      </c>
      <c r="J120" s="5" t="s">
        <v>458</v>
      </c>
      <c r="K120" s="5">
        <v>2023.04</v>
      </c>
      <c r="L120" s="5">
        <v>2023.05</v>
      </c>
      <c r="M120" s="5" t="s">
        <v>448</v>
      </c>
      <c r="N120" s="5" t="s">
        <v>528</v>
      </c>
      <c r="O120" s="1" t="s">
        <v>127</v>
      </c>
    </row>
    <row r="121" s="1" customFormat="1" ht="67.5" spans="1:15">
      <c r="A121" s="5">
        <v>34</v>
      </c>
      <c r="B121" s="5" t="s">
        <v>535</v>
      </c>
      <c r="C121" s="5" t="s">
        <v>451</v>
      </c>
      <c r="D121" s="5" t="s">
        <v>524</v>
      </c>
      <c r="E121" s="5" t="s">
        <v>536</v>
      </c>
      <c r="F121" s="5" t="s">
        <v>446</v>
      </c>
      <c r="G121" s="23">
        <v>11.132</v>
      </c>
      <c r="H121" s="5" t="s">
        <v>142</v>
      </c>
      <c r="I121" s="23">
        <v>11.132</v>
      </c>
      <c r="J121" s="5" t="s">
        <v>453</v>
      </c>
      <c r="K121" s="5">
        <v>2023.04</v>
      </c>
      <c r="L121" s="5">
        <v>2023.05</v>
      </c>
      <c r="M121" s="5" t="s">
        <v>448</v>
      </c>
      <c r="N121" s="5" t="s">
        <v>528</v>
      </c>
      <c r="O121" s="1" t="s">
        <v>127</v>
      </c>
    </row>
    <row r="122" s="1" customFormat="1" ht="67.5" spans="1:15">
      <c r="A122" s="5">
        <v>35</v>
      </c>
      <c r="B122" s="5" t="s">
        <v>537</v>
      </c>
      <c r="C122" s="5" t="s">
        <v>538</v>
      </c>
      <c r="D122" s="5" t="s">
        <v>239</v>
      </c>
      <c r="E122" s="5" t="s">
        <v>539</v>
      </c>
      <c r="F122" s="5" t="s">
        <v>446</v>
      </c>
      <c r="G122" s="23">
        <v>55.66</v>
      </c>
      <c r="H122" s="5" t="s">
        <v>142</v>
      </c>
      <c r="I122" s="23">
        <v>55.66</v>
      </c>
      <c r="J122" s="5" t="s">
        <v>540</v>
      </c>
      <c r="K122" s="5">
        <v>2023.04</v>
      </c>
      <c r="L122" s="5">
        <v>2023.05</v>
      </c>
      <c r="M122" s="5" t="s">
        <v>448</v>
      </c>
      <c r="N122" s="5" t="s">
        <v>541</v>
      </c>
      <c r="O122" s="1" t="s">
        <v>127</v>
      </c>
    </row>
    <row r="123" s="1" customFormat="1" ht="121.5" spans="1:15">
      <c r="A123" s="5">
        <v>36</v>
      </c>
      <c r="B123" s="5" t="s">
        <v>542</v>
      </c>
      <c r="C123" s="5" t="s">
        <v>503</v>
      </c>
      <c r="D123" s="5" t="s">
        <v>239</v>
      </c>
      <c r="E123" s="5" t="s">
        <v>320</v>
      </c>
      <c r="F123" s="5" t="s">
        <v>543</v>
      </c>
      <c r="G123" s="23">
        <v>26.884</v>
      </c>
      <c r="H123" s="5" t="s">
        <v>142</v>
      </c>
      <c r="I123" s="23">
        <v>26.884</v>
      </c>
      <c r="J123" s="5" t="s">
        <v>544</v>
      </c>
      <c r="K123" s="5">
        <v>2023.04</v>
      </c>
      <c r="L123" s="5">
        <v>2023.05</v>
      </c>
      <c r="M123" s="5" t="s">
        <v>448</v>
      </c>
      <c r="N123" s="5" t="s">
        <v>541</v>
      </c>
      <c r="O123" s="1" t="s">
        <v>127</v>
      </c>
    </row>
    <row r="124" s="1" customFormat="1" ht="67.5" spans="1:15">
      <c r="A124" s="5">
        <v>37</v>
      </c>
      <c r="B124" s="5" t="s">
        <v>545</v>
      </c>
      <c r="C124" s="5" t="s">
        <v>464</v>
      </c>
      <c r="D124" s="5" t="s">
        <v>239</v>
      </c>
      <c r="E124" s="5" t="s">
        <v>546</v>
      </c>
      <c r="F124" s="5" t="s">
        <v>446</v>
      </c>
      <c r="G124" s="23">
        <v>22.264</v>
      </c>
      <c r="H124" s="5" t="s">
        <v>142</v>
      </c>
      <c r="I124" s="23">
        <v>22.264</v>
      </c>
      <c r="J124" s="5" t="s">
        <v>466</v>
      </c>
      <c r="K124" s="5">
        <v>2023.04</v>
      </c>
      <c r="L124" s="5">
        <v>2023.05</v>
      </c>
      <c r="M124" s="5" t="s">
        <v>448</v>
      </c>
      <c r="N124" s="5" t="s">
        <v>541</v>
      </c>
      <c r="O124" s="1" t="s">
        <v>127</v>
      </c>
    </row>
    <row r="125" s="1" customFormat="1" ht="405" spans="1:15">
      <c r="A125" s="5">
        <v>38</v>
      </c>
      <c r="B125" s="5" t="s">
        <v>547</v>
      </c>
      <c r="C125" s="5" t="s">
        <v>548</v>
      </c>
      <c r="D125" s="5" t="s">
        <v>549</v>
      </c>
      <c r="E125" s="5" t="s">
        <v>549</v>
      </c>
      <c r="F125" s="5" t="s">
        <v>550</v>
      </c>
      <c r="G125" s="23">
        <v>171.386</v>
      </c>
      <c r="H125" s="5" t="s">
        <v>142</v>
      </c>
      <c r="I125" s="23">
        <v>171.386</v>
      </c>
      <c r="J125" s="5" t="s">
        <v>551</v>
      </c>
      <c r="K125" s="5">
        <v>2023.04</v>
      </c>
      <c r="L125" s="5">
        <v>2023.05</v>
      </c>
      <c r="M125" s="5" t="s">
        <v>448</v>
      </c>
      <c r="N125" s="5" t="s">
        <v>448</v>
      </c>
      <c r="O125" s="1" t="s">
        <v>127</v>
      </c>
    </row>
    <row r="126" s="1" customFormat="1" ht="67.5" spans="1:15">
      <c r="A126" s="5">
        <v>39</v>
      </c>
      <c r="B126" s="5" t="s">
        <v>552</v>
      </c>
      <c r="C126" s="5" t="s">
        <v>451</v>
      </c>
      <c r="D126" s="5" t="s">
        <v>172</v>
      </c>
      <c r="E126" s="5" t="s">
        <v>553</v>
      </c>
      <c r="F126" s="5" t="s">
        <v>446</v>
      </c>
      <c r="G126" s="23">
        <v>11.132</v>
      </c>
      <c r="H126" s="5" t="s">
        <v>142</v>
      </c>
      <c r="I126" s="23">
        <v>11.132</v>
      </c>
      <c r="J126" s="5" t="s">
        <v>453</v>
      </c>
      <c r="K126" s="5">
        <v>2023.04</v>
      </c>
      <c r="L126" s="5">
        <v>2023.05</v>
      </c>
      <c r="M126" s="5" t="s">
        <v>448</v>
      </c>
      <c r="N126" s="5" t="s">
        <v>554</v>
      </c>
      <c r="O126" s="1" t="s">
        <v>127</v>
      </c>
    </row>
    <row r="127" s="1" customFormat="1" ht="67.5" spans="1:15">
      <c r="A127" s="5">
        <v>40</v>
      </c>
      <c r="B127" s="5" t="s">
        <v>555</v>
      </c>
      <c r="C127" s="5" t="s">
        <v>464</v>
      </c>
      <c r="D127" s="5" t="s">
        <v>172</v>
      </c>
      <c r="E127" s="5" t="s">
        <v>556</v>
      </c>
      <c r="F127" s="5" t="s">
        <v>446</v>
      </c>
      <c r="G127" s="23">
        <v>22.264</v>
      </c>
      <c r="H127" s="5" t="s">
        <v>142</v>
      </c>
      <c r="I127" s="23">
        <v>22.264</v>
      </c>
      <c r="J127" s="5" t="s">
        <v>466</v>
      </c>
      <c r="K127" s="5">
        <v>2023.04</v>
      </c>
      <c r="L127" s="5">
        <v>2023.05</v>
      </c>
      <c r="M127" s="5" t="s">
        <v>448</v>
      </c>
      <c r="N127" s="5" t="s">
        <v>554</v>
      </c>
      <c r="O127" s="1" t="s">
        <v>127</v>
      </c>
    </row>
    <row r="128" s="1" customFormat="1" ht="67.5" spans="1:15">
      <c r="A128" s="5">
        <v>41</v>
      </c>
      <c r="B128" s="5" t="s">
        <v>557</v>
      </c>
      <c r="C128" s="5" t="s">
        <v>474</v>
      </c>
      <c r="D128" s="5" t="s">
        <v>156</v>
      </c>
      <c r="E128" s="5" t="s">
        <v>558</v>
      </c>
      <c r="F128" s="5" t="s">
        <v>446</v>
      </c>
      <c r="G128" s="23">
        <v>13.915</v>
      </c>
      <c r="H128" s="5" t="s">
        <v>142</v>
      </c>
      <c r="I128" s="23">
        <v>13.915</v>
      </c>
      <c r="J128" s="5" t="s">
        <v>476</v>
      </c>
      <c r="K128" s="5">
        <v>2023.04</v>
      </c>
      <c r="L128" s="5">
        <v>2023.05</v>
      </c>
      <c r="M128" s="5" t="s">
        <v>448</v>
      </c>
      <c r="N128" s="5" t="s">
        <v>559</v>
      </c>
      <c r="O128" s="1" t="s">
        <v>127</v>
      </c>
    </row>
    <row r="129" s="1" customFormat="1" ht="162" spans="1:15">
      <c r="A129" s="5">
        <v>42</v>
      </c>
      <c r="B129" s="5" t="s">
        <v>560</v>
      </c>
      <c r="C129" s="5" t="s">
        <v>519</v>
      </c>
      <c r="D129" s="5" t="s">
        <v>156</v>
      </c>
      <c r="E129" s="5" t="s">
        <v>561</v>
      </c>
      <c r="F129" s="5" t="s">
        <v>562</v>
      </c>
      <c r="G129" s="23">
        <v>20.915</v>
      </c>
      <c r="H129" s="5" t="s">
        <v>142</v>
      </c>
      <c r="I129" s="23">
        <v>20.915</v>
      </c>
      <c r="J129" s="5" t="s">
        <v>563</v>
      </c>
      <c r="K129" s="5">
        <v>2023.04</v>
      </c>
      <c r="L129" s="5">
        <v>2023.05</v>
      </c>
      <c r="M129" s="5" t="s">
        <v>448</v>
      </c>
      <c r="N129" s="5" t="s">
        <v>559</v>
      </c>
      <c r="O129" s="1" t="s">
        <v>127</v>
      </c>
    </row>
    <row r="130" s="1" customFormat="1" ht="67.5" spans="1:15">
      <c r="A130" s="5">
        <v>43</v>
      </c>
      <c r="B130" s="5" t="s">
        <v>564</v>
      </c>
      <c r="C130" s="5" t="s">
        <v>461</v>
      </c>
      <c r="D130" s="5" t="s">
        <v>156</v>
      </c>
      <c r="E130" s="5" t="s">
        <v>565</v>
      </c>
      <c r="F130" s="5" t="s">
        <v>446</v>
      </c>
      <c r="G130" s="23">
        <v>8.349</v>
      </c>
      <c r="H130" s="5" t="s">
        <v>142</v>
      </c>
      <c r="I130" s="23">
        <v>8.349</v>
      </c>
      <c r="J130" s="5" t="s">
        <v>462</v>
      </c>
      <c r="K130" s="5">
        <v>2023.04</v>
      </c>
      <c r="L130" s="5">
        <v>2023.05</v>
      </c>
      <c r="M130" s="5" t="s">
        <v>448</v>
      </c>
      <c r="N130" s="5" t="s">
        <v>559</v>
      </c>
      <c r="O130" s="1" t="s">
        <v>127</v>
      </c>
    </row>
    <row r="131" s="1" customFormat="1" ht="67.5" spans="1:15">
      <c r="A131" s="5">
        <v>44</v>
      </c>
      <c r="B131" s="5" t="s">
        <v>566</v>
      </c>
      <c r="C131" s="5" t="s">
        <v>474</v>
      </c>
      <c r="D131" s="5" t="s">
        <v>156</v>
      </c>
      <c r="E131" s="5" t="s">
        <v>214</v>
      </c>
      <c r="F131" s="5" t="s">
        <v>446</v>
      </c>
      <c r="G131" s="23">
        <v>13.915</v>
      </c>
      <c r="H131" s="5" t="s">
        <v>142</v>
      </c>
      <c r="I131" s="23">
        <v>13.915</v>
      </c>
      <c r="J131" s="5" t="s">
        <v>476</v>
      </c>
      <c r="K131" s="5">
        <v>2023.04</v>
      </c>
      <c r="L131" s="5">
        <v>2023.05</v>
      </c>
      <c r="M131" s="5" t="s">
        <v>448</v>
      </c>
      <c r="N131" s="5" t="s">
        <v>559</v>
      </c>
      <c r="O131" s="1" t="s">
        <v>127</v>
      </c>
    </row>
    <row r="132" s="1" customFormat="1" ht="67.5" spans="1:15">
      <c r="A132" s="5">
        <v>45</v>
      </c>
      <c r="B132" s="5" t="s">
        <v>567</v>
      </c>
      <c r="C132" s="5" t="s">
        <v>474</v>
      </c>
      <c r="D132" s="5" t="s">
        <v>156</v>
      </c>
      <c r="E132" s="5" t="s">
        <v>568</v>
      </c>
      <c r="F132" s="5" t="s">
        <v>446</v>
      </c>
      <c r="G132" s="23">
        <v>13.915</v>
      </c>
      <c r="H132" s="5" t="s">
        <v>142</v>
      </c>
      <c r="I132" s="23">
        <v>13.915</v>
      </c>
      <c r="J132" s="5" t="s">
        <v>476</v>
      </c>
      <c r="K132" s="5">
        <v>2023.04</v>
      </c>
      <c r="L132" s="5">
        <v>2023.05</v>
      </c>
      <c r="M132" s="5" t="s">
        <v>448</v>
      </c>
      <c r="N132" s="5" t="s">
        <v>559</v>
      </c>
      <c r="O132" s="1" t="s">
        <v>127</v>
      </c>
    </row>
    <row r="133" s="1" customFormat="1" ht="67.5" spans="1:15">
      <c r="A133" s="5">
        <v>46</v>
      </c>
      <c r="B133" s="5" t="s">
        <v>569</v>
      </c>
      <c r="C133" s="5" t="s">
        <v>491</v>
      </c>
      <c r="D133" s="5" t="s">
        <v>156</v>
      </c>
      <c r="E133" s="5" t="s">
        <v>340</v>
      </c>
      <c r="F133" s="5" t="s">
        <v>446</v>
      </c>
      <c r="G133" s="23">
        <v>5.566</v>
      </c>
      <c r="H133" s="5" t="s">
        <v>142</v>
      </c>
      <c r="I133" s="23">
        <v>5.566</v>
      </c>
      <c r="J133" s="5" t="s">
        <v>493</v>
      </c>
      <c r="K133" s="5">
        <v>2023.04</v>
      </c>
      <c r="L133" s="5">
        <v>2023.05</v>
      </c>
      <c r="M133" s="5" t="s">
        <v>448</v>
      </c>
      <c r="N133" s="5" t="s">
        <v>559</v>
      </c>
      <c r="O133" s="1" t="s">
        <v>127</v>
      </c>
    </row>
    <row r="134" s="1" customFormat="1" ht="67.5" spans="1:15">
      <c r="A134" s="5">
        <v>47</v>
      </c>
      <c r="B134" s="5" t="s">
        <v>570</v>
      </c>
      <c r="C134" s="5" t="s">
        <v>571</v>
      </c>
      <c r="D134" s="5" t="s">
        <v>156</v>
      </c>
      <c r="E134" s="5" t="s">
        <v>572</v>
      </c>
      <c r="F134" s="5" t="s">
        <v>446</v>
      </c>
      <c r="G134" s="23">
        <v>2.783</v>
      </c>
      <c r="H134" s="5" t="s">
        <v>142</v>
      </c>
      <c r="I134" s="23">
        <v>2.783</v>
      </c>
      <c r="J134" s="5" t="s">
        <v>573</v>
      </c>
      <c r="K134" s="5">
        <v>2023.04</v>
      </c>
      <c r="L134" s="5">
        <v>2023.05</v>
      </c>
      <c r="M134" s="5" t="s">
        <v>448</v>
      </c>
      <c r="N134" s="5" t="s">
        <v>559</v>
      </c>
      <c r="O134" s="1" t="s">
        <v>127</v>
      </c>
    </row>
    <row r="135" s="1" customFormat="1" ht="67.5" spans="1:15">
      <c r="A135" s="5">
        <v>48</v>
      </c>
      <c r="B135" s="5" t="s">
        <v>574</v>
      </c>
      <c r="C135" s="5" t="s">
        <v>444</v>
      </c>
      <c r="D135" s="5" t="s">
        <v>166</v>
      </c>
      <c r="E135" s="5" t="s">
        <v>575</v>
      </c>
      <c r="F135" s="5" t="s">
        <v>446</v>
      </c>
      <c r="G135" s="23">
        <v>27.83</v>
      </c>
      <c r="H135" s="5" t="s">
        <v>142</v>
      </c>
      <c r="I135" s="23">
        <v>27.83</v>
      </c>
      <c r="J135" s="5" t="s">
        <v>447</v>
      </c>
      <c r="K135" s="5">
        <v>2023.04</v>
      </c>
      <c r="L135" s="5">
        <v>2023.05</v>
      </c>
      <c r="M135" s="5" t="s">
        <v>448</v>
      </c>
      <c r="N135" s="5" t="s">
        <v>576</v>
      </c>
      <c r="O135" s="1" t="s">
        <v>127</v>
      </c>
    </row>
    <row r="136" s="1" customFormat="1" ht="67.5" spans="1:15">
      <c r="A136" s="5">
        <v>49</v>
      </c>
      <c r="B136" s="5" t="s">
        <v>577</v>
      </c>
      <c r="C136" s="5" t="s">
        <v>578</v>
      </c>
      <c r="D136" s="5" t="s">
        <v>166</v>
      </c>
      <c r="E136" s="5" t="s">
        <v>245</v>
      </c>
      <c r="F136" s="5" t="s">
        <v>446</v>
      </c>
      <c r="G136" s="23">
        <v>41.745</v>
      </c>
      <c r="H136" s="5" t="s">
        <v>142</v>
      </c>
      <c r="I136" s="23">
        <v>41.745</v>
      </c>
      <c r="J136" s="5" t="s">
        <v>579</v>
      </c>
      <c r="K136" s="5">
        <v>2023.04</v>
      </c>
      <c r="L136" s="5">
        <v>2023.05</v>
      </c>
      <c r="M136" s="5" t="s">
        <v>448</v>
      </c>
      <c r="N136" s="5" t="s">
        <v>576</v>
      </c>
      <c r="O136" s="1" t="s">
        <v>127</v>
      </c>
    </row>
    <row r="137" s="1" customFormat="1" ht="67.5" spans="1:15">
      <c r="A137" s="5">
        <v>50</v>
      </c>
      <c r="B137" s="5" t="s">
        <v>580</v>
      </c>
      <c r="C137" s="5" t="s">
        <v>581</v>
      </c>
      <c r="D137" s="5" t="s">
        <v>166</v>
      </c>
      <c r="E137" s="5" t="s">
        <v>582</v>
      </c>
      <c r="F137" s="5" t="s">
        <v>446</v>
      </c>
      <c r="G137" s="23">
        <v>25.047</v>
      </c>
      <c r="H137" s="5" t="s">
        <v>142</v>
      </c>
      <c r="I137" s="23">
        <v>25.047</v>
      </c>
      <c r="J137" s="5" t="s">
        <v>583</v>
      </c>
      <c r="K137" s="5">
        <v>2023.04</v>
      </c>
      <c r="L137" s="5">
        <v>2023.05</v>
      </c>
      <c r="M137" s="5" t="s">
        <v>448</v>
      </c>
      <c r="N137" s="5" t="s">
        <v>576</v>
      </c>
      <c r="O137" s="1" t="s">
        <v>127</v>
      </c>
    </row>
    <row r="138" s="1" customFormat="1" ht="67.5" spans="1:15">
      <c r="A138" s="5">
        <v>51</v>
      </c>
      <c r="B138" s="5" t="s">
        <v>584</v>
      </c>
      <c r="C138" s="5" t="s">
        <v>474</v>
      </c>
      <c r="D138" s="5" t="s">
        <v>166</v>
      </c>
      <c r="E138" s="5" t="s">
        <v>585</v>
      </c>
      <c r="F138" s="5" t="s">
        <v>446</v>
      </c>
      <c r="G138" s="23">
        <v>13.915</v>
      </c>
      <c r="H138" s="5" t="s">
        <v>142</v>
      </c>
      <c r="I138" s="23">
        <v>13.915</v>
      </c>
      <c r="J138" s="5" t="s">
        <v>476</v>
      </c>
      <c r="K138" s="5">
        <v>2023.04</v>
      </c>
      <c r="L138" s="5">
        <v>2023.05</v>
      </c>
      <c r="M138" s="5" t="s">
        <v>448</v>
      </c>
      <c r="N138" s="5" t="s">
        <v>576</v>
      </c>
      <c r="O138" s="1" t="s">
        <v>127</v>
      </c>
    </row>
    <row r="139" s="1" customFormat="1" ht="67.5" spans="1:15">
      <c r="A139" s="5">
        <v>52</v>
      </c>
      <c r="B139" s="5" t="s">
        <v>586</v>
      </c>
      <c r="C139" s="5" t="s">
        <v>456</v>
      </c>
      <c r="D139" s="5" t="s">
        <v>166</v>
      </c>
      <c r="E139" s="5" t="s">
        <v>587</v>
      </c>
      <c r="F139" s="5" t="s">
        <v>446</v>
      </c>
      <c r="G139" s="23">
        <v>16.698</v>
      </c>
      <c r="H139" s="5" t="s">
        <v>142</v>
      </c>
      <c r="I139" s="23">
        <v>16.698</v>
      </c>
      <c r="J139" s="5" t="s">
        <v>458</v>
      </c>
      <c r="K139" s="5">
        <v>2023.04</v>
      </c>
      <c r="L139" s="5">
        <v>2023.05</v>
      </c>
      <c r="M139" s="5" t="s">
        <v>448</v>
      </c>
      <c r="N139" s="5" t="s">
        <v>576</v>
      </c>
      <c r="O139" s="1" t="s">
        <v>127</v>
      </c>
    </row>
    <row r="140" s="1" customFormat="1" ht="67.5" spans="1:15">
      <c r="A140" s="5">
        <v>53</v>
      </c>
      <c r="B140" s="5" t="s">
        <v>588</v>
      </c>
      <c r="C140" s="5" t="s">
        <v>444</v>
      </c>
      <c r="D140" s="5" t="s">
        <v>166</v>
      </c>
      <c r="E140" s="5" t="s">
        <v>589</v>
      </c>
      <c r="F140" s="5" t="s">
        <v>446</v>
      </c>
      <c r="G140" s="23">
        <v>27.83</v>
      </c>
      <c r="H140" s="5" t="s">
        <v>142</v>
      </c>
      <c r="I140" s="23">
        <v>27.83</v>
      </c>
      <c r="J140" s="5" t="s">
        <v>447</v>
      </c>
      <c r="K140" s="5">
        <v>2023.04</v>
      </c>
      <c r="L140" s="5">
        <v>2023.05</v>
      </c>
      <c r="M140" s="5" t="s">
        <v>448</v>
      </c>
      <c r="N140" s="5" t="s">
        <v>576</v>
      </c>
      <c r="O140" s="1" t="s">
        <v>127</v>
      </c>
    </row>
    <row r="141" s="1" customFormat="1" ht="67.5" spans="1:15">
      <c r="A141" s="5">
        <v>54</v>
      </c>
      <c r="B141" s="5" t="s">
        <v>590</v>
      </c>
      <c r="C141" s="5" t="s">
        <v>444</v>
      </c>
      <c r="D141" s="5" t="s">
        <v>166</v>
      </c>
      <c r="E141" s="5" t="s">
        <v>219</v>
      </c>
      <c r="F141" s="5" t="s">
        <v>446</v>
      </c>
      <c r="G141" s="23">
        <v>27.83</v>
      </c>
      <c r="H141" s="5" t="s">
        <v>142</v>
      </c>
      <c r="I141" s="23">
        <v>27.83</v>
      </c>
      <c r="J141" s="5" t="s">
        <v>447</v>
      </c>
      <c r="K141" s="5">
        <v>2023.04</v>
      </c>
      <c r="L141" s="5">
        <v>2023.05</v>
      </c>
      <c r="M141" s="5" t="s">
        <v>448</v>
      </c>
      <c r="N141" s="5" t="s">
        <v>576</v>
      </c>
      <c r="O141" s="1" t="s">
        <v>127</v>
      </c>
    </row>
    <row r="142" s="1" customFormat="1" ht="67.5" spans="1:15">
      <c r="A142" s="5">
        <v>55</v>
      </c>
      <c r="B142" s="5" t="s">
        <v>591</v>
      </c>
      <c r="C142" s="5" t="s">
        <v>464</v>
      </c>
      <c r="D142" s="5" t="s">
        <v>177</v>
      </c>
      <c r="E142" s="5" t="s">
        <v>592</v>
      </c>
      <c r="F142" s="5" t="s">
        <v>446</v>
      </c>
      <c r="G142" s="23">
        <v>22.264</v>
      </c>
      <c r="H142" s="5" t="s">
        <v>142</v>
      </c>
      <c r="I142" s="23">
        <v>22.264</v>
      </c>
      <c r="J142" s="5" t="s">
        <v>466</v>
      </c>
      <c r="K142" s="5">
        <v>2023.04</v>
      </c>
      <c r="L142" s="5">
        <v>2023.05</v>
      </c>
      <c r="M142" s="5" t="s">
        <v>448</v>
      </c>
      <c r="N142" s="5" t="s">
        <v>593</v>
      </c>
      <c r="O142" s="1" t="s">
        <v>127</v>
      </c>
    </row>
    <row r="143" s="1" customFormat="1" ht="67.5" spans="1:15">
      <c r="A143" s="5">
        <v>56</v>
      </c>
      <c r="B143" s="5" t="s">
        <v>594</v>
      </c>
      <c r="C143" s="5" t="s">
        <v>456</v>
      </c>
      <c r="D143" s="5" t="s">
        <v>177</v>
      </c>
      <c r="E143" s="5" t="s">
        <v>595</v>
      </c>
      <c r="F143" s="5" t="s">
        <v>446</v>
      </c>
      <c r="G143" s="23">
        <v>16.698</v>
      </c>
      <c r="H143" s="5" t="s">
        <v>142</v>
      </c>
      <c r="I143" s="23">
        <v>16.698</v>
      </c>
      <c r="J143" s="5" t="s">
        <v>458</v>
      </c>
      <c r="K143" s="5">
        <v>2023.04</v>
      </c>
      <c r="L143" s="5">
        <v>2023.05</v>
      </c>
      <c r="M143" s="5" t="s">
        <v>448</v>
      </c>
      <c r="N143" s="5" t="s">
        <v>593</v>
      </c>
      <c r="O143" s="1" t="s">
        <v>127</v>
      </c>
    </row>
    <row r="144" s="1" customFormat="1" ht="67.5" spans="1:15">
      <c r="A144" s="5">
        <v>57</v>
      </c>
      <c r="B144" s="5" t="s">
        <v>596</v>
      </c>
      <c r="C144" s="5" t="s">
        <v>597</v>
      </c>
      <c r="D144" s="5" t="s">
        <v>177</v>
      </c>
      <c r="E144" s="5" t="s">
        <v>598</v>
      </c>
      <c r="F144" s="5" t="s">
        <v>446</v>
      </c>
      <c r="G144" s="23">
        <v>58.443</v>
      </c>
      <c r="H144" s="5" t="s">
        <v>142</v>
      </c>
      <c r="I144" s="23">
        <v>58.443</v>
      </c>
      <c r="J144" s="5" t="s">
        <v>599</v>
      </c>
      <c r="K144" s="5">
        <v>2023.04</v>
      </c>
      <c r="L144" s="5">
        <v>2023.05</v>
      </c>
      <c r="M144" s="5" t="s">
        <v>448</v>
      </c>
      <c r="N144" s="5" t="s">
        <v>593</v>
      </c>
      <c r="O144" s="1" t="s">
        <v>127</v>
      </c>
    </row>
    <row r="145" s="1" customFormat="1" ht="67.5" spans="1:15">
      <c r="A145" s="5">
        <v>58</v>
      </c>
      <c r="B145" s="5" t="s">
        <v>600</v>
      </c>
      <c r="C145" s="5" t="s">
        <v>601</v>
      </c>
      <c r="D145" s="5" t="s">
        <v>207</v>
      </c>
      <c r="E145" s="5" t="s">
        <v>602</v>
      </c>
      <c r="F145" s="5" t="s">
        <v>446</v>
      </c>
      <c r="G145" s="23">
        <v>83.49</v>
      </c>
      <c r="H145" s="5" t="s">
        <v>142</v>
      </c>
      <c r="I145" s="23">
        <v>83.49</v>
      </c>
      <c r="J145" s="5" t="s">
        <v>603</v>
      </c>
      <c r="K145" s="5">
        <v>2023.04</v>
      </c>
      <c r="L145" s="5">
        <v>2023.05</v>
      </c>
      <c r="M145" s="5" t="s">
        <v>448</v>
      </c>
      <c r="N145" s="5" t="s">
        <v>604</v>
      </c>
      <c r="O145" s="1" t="s">
        <v>127</v>
      </c>
    </row>
    <row r="146" s="1" customFormat="1" ht="67.5" spans="1:15">
      <c r="A146" s="5">
        <v>59</v>
      </c>
      <c r="B146" s="5" t="s">
        <v>605</v>
      </c>
      <c r="C146" s="5" t="s">
        <v>578</v>
      </c>
      <c r="D146" s="5" t="s">
        <v>207</v>
      </c>
      <c r="E146" s="5" t="s">
        <v>606</v>
      </c>
      <c r="F146" s="5" t="s">
        <v>446</v>
      </c>
      <c r="G146" s="23">
        <v>41.745</v>
      </c>
      <c r="H146" s="5" t="s">
        <v>142</v>
      </c>
      <c r="I146" s="23">
        <v>41.745</v>
      </c>
      <c r="J146" s="5" t="s">
        <v>579</v>
      </c>
      <c r="K146" s="5">
        <v>2023.04</v>
      </c>
      <c r="L146" s="5">
        <v>2023.05</v>
      </c>
      <c r="M146" s="5" t="s">
        <v>448</v>
      </c>
      <c r="N146" s="5" t="s">
        <v>604</v>
      </c>
      <c r="O146" s="1" t="s">
        <v>127</v>
      </c>
    </row>
    <row r="147" s="1" customFormat="1" ht="67.5" spans="1:15">
      <c r="A147" s="5">
        <v>60</v>
      </c>
      <c r="B147" s="5" t="s">
        <v>607</v>
      </c>
      <c r="C147" s="5" t="s">
        <v>444</v>
      </c>
      <c r="D147" s="5" t="s">
        <v>151</v>
      </c>
      <c r="E147" s="5" t="s">
        <v>608</v>
      </c>
      <c r="F147" s="5" t="s">
        <v>446</v>
      </c>
      <c r="G147" s="23">
        <v>27.83</v>
      </c>
      <c r="H147" s="5" t="s">
        <v>142</v>
      </c>
      <c r="I147" s="23">
        <v>27.83</v>
      </c>
      <c r="J147" s="5" t="s">
        <v>544</v>
      </c>
      <c r="K147" s="5">
        <v>2023.04</v>
      </c>
      <c r="L147" s="5">
        <v>2023.05</v>
      </c>
      <c r="M147" s="5" t="s">
        <v>448</v>
      </c>
      <c r="N147" s="5" t="s">
        <v>609</v>
      </c>
      <c r="O147" s="1" t="s">
        <v>127</v>
      </c>
    </row>
    <row r="148" s="1" customFormat="1" ht="67.5" spans="1:15">
      <c r="A148" s="5">
        <v>61</v>
      </c>
      <c r="B148" s="5" t="s">
        <v>610</v>
      </c>
      <c r="C148" s="5" t="s">
        <v>464</v>
      </c>
      <c r="D148" s="5" t="s">
        <v>151</v>
      </c>
      <c r="E148" s="5" t="s">
        <v>611</v>
      </c>
      <c r="F148" s="5" t="s">
        <v>446</v>
      </c>
      <c r="G148" s="23">
        <v>22.264</v>
      </c>
      <c r="H148" s="5" t="s">
        <v>142</v>
      </c>
      <c r="I148" s="23">
        <v>22.264</v>
      </c>
      <c r="J148" s="5" t="s">
        <v>466</v>
      </c>
      <c r="K148" s="5">
        <v>2023.04</v>
      </c>
      <c r="L148" s="5">
        <v>2023.05</v>
      </c>
      <c r="M148" s="5" t="s">
        <v>448</v>
      </c>
      <c r="N148" s="5" t="s">
        <v>609</v>
      </c>
      <c r="O148" s="1" t="s">
        <v>127</v>
      </c>
    </row>
    <row r="149" s="1" customFormat="1" ht="67.5" spans="1:15">
      <c r="A149" s="5">
        <v>62</v>
      </c>
      <c r="B149" s="5" t="s">
        <v>612</v>
      </c>
      <c r="C149" s="5" t="s">
        <v>456</v>
      </c>
      <c r="D149" s="5" t="s">
        <v>151</v>
      </c>
      <c r="E149" s="5" t="s">
        <v>613</v>
      </c>
      <c r="F149" s="5" t="s">
        <v>446</v>
      </c>
      <c r="G149" s="23">
        <v>16.698</v>
      </c>
      <c r="H149" s="5" t="s">
        <v>142</v>
      </c>
      <c r="I149" s="23">
        <v>16.698</v>
      </c>
      <c r="J149" s="5" t="s">
        <v>458</v>
      </c>
      <c r="K149" s="5">
        <v>2023.04</v>
      </c>
      <c r="L149" s="5">
        <v>2023.05</v>
      </c>
      <c r="M149" s="5" t="s">
        <v>448</v>
      </c>
      <c r="N149" s="5" t="s">
        <v>609</v>
      </c>
      <c r="O149" s="1" t="s">
        <v>127</v>
      </c>
    </row>
    <row r="150" s="1" customFormat="1" ht="108" spans="1:15">
      <c r="A150" s="5">
        <v>63</v>
      </c>
      <c r="B150" s="5" t="s">
        <v>614</v>
      </c>
      <c r="C150" s="5" t="s">
        <v>615</v>
      </c>
      <c r="D150" s="5" t="s">
        <v>151</v>
      </c>
      <c r="E150" s="5" t="s">
        <v>348</v>
      </c>
      <c r="F150" s="5" t="s">
        <v>616</v>
      </c>
      <c r="G150" s="23">
        <v>14.332</v>
      </c>
      <c r="H150" s="5" t="s">
        <v>142</v>
      </c>
      <c r="I150" s="23">
        <v>14.332</v>
      </c>
      <c r="J150" s="5" t="s">
        <v>617</v>
      </c>
      <c r="K150" s="5">
        <v>2023.04</v>
      </c>
      <c r="L150" s="5">
        <v>2023.05</v>
      </c>
      <c r="M150" s="5" t="s">
        <v>448</v>
      </c>
      <c r="N150" s="5" t="s">
        <v>609</v>
      </c>
      <c r="O150" s="1" t="s">
        <v>127</v>
      </c>
    </row>
    <row r="151" s="1" customFormat="1" ht="67.5" spans="1:15">
      <c r="A151" s="5">
        <v>64</v>
      </c>
      <c r="B151" s="5" t="s">
        <v>618</v>
      </c>
      <c r="C151" s="5" t="s">
        <v>451</v>
      </c>
      <c r="D151" s="5" t="s">
        <v>151</v>
      </c>
      <c r="E151" s="5" t="s">
        <v>152</v>
      </c>
      <c r="F151" s="5" t="s">
        <v>446</v>
      </c>
      <c r="G151" s="23">
        <v>11.132</v>
      </c>
      <c r="H151" s="5" t="s">
        <v>142</v>
      </c>
      <c r="I151" s="23">
        <v>11.132</v>
      </c>
      <c r="J151" s="5" t="s">
        <v>453</v>
      </c>
      <c r="K151" s="5">
        <v>2023.04</v>
      </c>
      <c r="L151" s="5">
        <v>2023.05</v>
      </c>
      <c r="M151" s="5" t="s">
        <v>448</v>
      </c>
      <c r="N151" s="5" t="s">
        <v>609</v>
      </c>
      <c r="O151" s="1" t="s">
        <v>127</v>
      </c>
    </row>
    <row r="152" s="1" customFormat="1" ht="67.5" spans="1:15">
      <c r="A152" s="5">
        <v>65</v>
      </c>
      <c r="B152" s="5" t="s">
        <v>619</v>
      </c>
      <c r="C152" s="5" t="s">
        <v>571</v>
      </c>
      <c r="D152" s="5" t="s">
        <v>151</v>
      </c>
      <c r="E152" s="5" t="s">
        <v>285</v>
      </c>
      <c r="F152" s="5" t="s">
        <v>446</v>
      </c>
      <c r="G152" s="23">
        <v>2.783</v>
      </c>
      <c r="H152" s="5" t="s">
        <v>142</v>
      </c>
      <c r="I152" s="23">
        <v>2.783</v>
      </c>
      <c r="J152" s="5" t="s">
        <v>573</v>
      </c>
      <c r="K152" s="5">
        <v>2023.04</v>
      </c>
      <c r="L152" s="5">
        <v>2023.05</v>
      </c>
      <c r="M152" s="5" t="s">
        <v>448</v>
      </c>
      <c r="N152" s="5" t="s">
        <v>609</v>
      </c>
      <c r="O152" s="1" t="s">
        <v>127</v>
      </c>
    </row>
    <row r="153" s="1" customFormat="1" ht="40.5" spans="1:15">
      <c r="A153" s="5">
        <v>66</v>
      </c>
      <c r="B153" s="5" t="s">
        <v>620</v>
      </c>
      <c r="C153" s="5" t="s">
        <v>621</v>
      </c>
      <c r="D153" s="5" t="s">
        <v>151</v>
      </c>
      <c r="E153" s="5" t="s">
        <v>622</v>
      </c>
      <c r="F153" s="5" t="s">
        <v>623</v>
      </c>
      <c r="G153" s="23">
        <v>15.396</v>
      </c>
      <c r="H153" s="5" t="s">
        <v>142</v>
      </c>
      <c r="I153" s="23">
        <v>15.396</v>
      </c>
      <c r="J153" s="5" t="s">
        <v>624</v>
      </c>
      <c r="K153" s="5">
        <v>2023.04</v>
      </c>
      <c r="L153" s="5">
        <v>2023.05</v>
      </c>
      <c r="M153" s="5" t="s">
        <v>448</v>
      </c>
      <c r="N153" s="5" t="s">
        <v>609</v>
      </c>
      <c r="O153" s="1" t="s">
        <v>127</v>
      </c>
    </row>
    <row r="154" s="1" customFormat="1" ht="40.5" spans="1:15">
      <c r="A154" s="5">
        <v>67</v>
      </c>
      <c r="B154" s="5" t="s">
        <v>625</v>
      </c>
      <c r="C154" s="5" t="s">
        <v>474</v>
      </c>
      <c r="D154" s="5" t="s">
        <v>151</v>
      </c>
      <c r="E154" s="5" t="s">
        <v>162</v>
      </c>
      <c r="F154" s="5" t="s">
        <v>623</v>
      </c>
      <c r="G154" s="23">
        <v>6.415</v>
      </c>
      <c r="H154" s="5" t="s">
        <v>142</v>
      </c>
      <c r="I154" s="23">
        <v>6.415</v>
      </c>
      <c r="J154" s="5" t="s">
        <v>626</v>
      </c>
      <c r="K154" s="5">
        <v>2023.04</v>
      </c>
      <c r="L154" s="5">
        <v>2023.05</v>
      </c>
      <c r="M154" s="5" t="s">
        <v>448</v>
      </c>
      <c r="N154" s="5" t="s">
        <v>609</v>
      </c>
      <c r="O154" s="1" t="s">
        <v>127</v>
      </c>
    </row>
    <row r="155" s="1" customFormat="1" ht="40.5" spans="1:15">
      <c r="A155" s="5">
        <v>68</v>
      </c>
      <c r="B155" s="5" t="s">
        <v>627</v>
      </c>
      <c r="C155" s="5" t="s">
        <v>461</v>
      </c>
      <c r="D155" s="5" t="s">
        <v>151</v>
      </c>
      <c r="E155" s="5" t="s">
        <v>628</v>
      </c>
      <c r="F155" s="5" t="s">
        <v>623</v>
      </c>
      <c r="G155" s="23">
        <v>3.849</v>
      </c>
      <c r="H155" s="5" t="s">
        <v>142</v>
      </c>
      <c r="I155" s="23">
        <v>3.849</v>
      </c>
      <c r="J155" s="5" t="s">
        <v>629</v>
      </c>
      <c r="K155" s="5">
        <v>2023.04</v>
      </c>
      <c r="L155" s="5">
        <v>2023.05</v>
      </c>
      <c r="M155" s="5" t="s">
        <v>448</v>
      </c>
      <c r="N155" s="5" t="s">
        <v>609</v>
      </c>
      <c r="O155" s="1" t="s">
        <v>127</v>
      </c>
    </row>
    <row r="156" s="1" customFormat="1" ht="40.5" spans="1:15">
      <c r="A156" s="5">
        <v>69</v>
      </c>
      <c r="B156" s="5" t="s">
        <v>630</v>
      </c>
      <c r="C156" s="5" t="s">
        <v>451</v>
      </c>
      <c r="D156" s="5" t="s">
        <v>151</v>
      </c>
      <c r="E156" s="5" t="s">
        <v>631</v>
      </c>
      <c r="F156" s="5" t="s">
        <v>623</v>
      </c>
      <c r="G156" s="23">
        <v>5.132</v>
      </c>
      <c r="H156" s="5" t="s">
        <v>142</v>
      </c>
      <c r="I156" s="23">
        <v>5.132</v>
      </c>
      <c r="J156" s="5" t="s">
        <v>632</v>
      </c>
      <c r="K156" s="5">
        <v>2023.04</v>
      </c>
      <c r="L156" s="5">
        <v>2023.05</v>
      </c>
      <c r="M156" s="5" t="s">
        <v>448</v>
      </c>
      <c r="N156" s="5" t="s">
        <v>448</v>
      </c>
      <c r="O156" s="1" t="s">
        <v>127</v>
      </c>
    </row>
    <row r="157" s="1" customFormat="1" ht="81" spans="1:15">
      <c r="A157" s="5">
        <v>70</v>
      </c>
      <c r="B157" s="5" t="s">
        <v>633</v>
      </c>
      <c r="C157" s="5" t="s">
        <v>634</v>
      </c>
      <c r="D157" s="5" t="s">
        <v>635</v>
      </c>
      <c r="E157" s="5" t="s">
        <v>636</v>
      </c>
      <c r="F157" s="5" t="s">
        <v>637</v>
      </c>
      <c r="G157" s="23">
        <v>5</v>
      </c>
      <c r="H157" s="5" t="s">
        <v>142</v>
      </c>
      <c r="I157" s="23">
        <v>5</v>
      </c>
      <c r="J157" s="5" t="s">
        <v>638</v>
      </c>
      <c r="K157" s="5">
        <v>2023.08</v>
      </c>
      <c r="L157" s="5">
        <v>2023.09</v>
      </c>
      <c r="M157" s="5" t="s">
        <v>448</v>
      </c>
      <c r="N157" s="5" t="s">
        <v>172</v>
      </c>
      <c r="O157" s="1" t="s">
        <v>127</v>
      </c>
    </row>
    <row r="158" s="1" customFormat="1" ht="96" customHeight="1" spans="1:15">
      <c r="A158" s="5">
        <v>71</v>
      </c>
      <c r="B158" s="5" t="s">
        <v>639</v>
      </c>
      <c r="C158" s="5" t="s">
        <v>640</v>
      </c>
      <c r="D158" s="5" t="s">
        <v>524</v>
      </c>
      <c r="E158" s="5" t="s">
        <v>641</v>
      </c>
      <c r="F158" s="5" t="s">
        <v>642</v>
      </c>
      <c r="G158" s="23">
        <v>15.12</v>
      </c>
      <c r="H158" s="5" t="s">
        <v>142</v>
      </c>
      <c r="I158" s="23">
        <v>15.12</v>
      </c>
      <c r="J158" s="5" t="s">
        <v>643</v>
      </c>
      <c r="K158" s="5">
        <v>2023.08</v>
      </c>
      <c r="L158" s="5">
        <v>2023.09</v>
      </c>
      <c r="M158" s="5" t="s">
        <v>448</v>
      </c>
      <c r="N158" s="5" t="s">
        <v>528</v>
      </c>
      <c r="O158" s="1" t="s">
        <v>127</v>
      </c>
    </row>
    <row r="159" s="1" customFormat="1" ht="40.5" spans="1:15">
      <c r="A159" s="5">
        <v>72</v>
      </c>
      <c r="B159" s="5" t="s">
        <v>644</v>
      </c>
      <c r="C159" s="5" t="s">
        <v>645</v>
      </c>
      <c r="D159" s="5" t="s">
        <v>177</v>
      </c>
      <c r="E159" s="5" t="s">
        <v>592</v>
      </c>
      <c r="F159" s="5" t="s">
        <v>646</v>
      </c>
      <c r="G159" s="23">
        <v>1.4616</v>
      </c>
      <c r="H159" s="5" t="s">
        <v>142</v>
      </c>
      <c r="I159" s="23">
        <v>1.4616</v>
      </c>
      <c r="J159" s="5" t="s">
        <v>647</v>
      </c>
      <c r="K159" s="5">
        <v>2023.08</v>
      </c>
      <c r="L159" s="5">
        <v>2023.09</v>
      </c>
      <c r="M159" s="5" t="s">
        <v>448</v>
      </c>
      <c r="N159" s="5" t="s">
        <v>593</v>
      </c>
      <c r="O159" s="1" t="s">
        <v>127</v>
      </c>
    </row>
    <row r="160" s="1" customFormat="1" ht="40.5" spans="1:15">
      <c r="A160" s="5">
        <v>73</v>
      </c>
      <c r="B160" s="5" t="s">
        <v>648</v>
      </c>
      <c r="C160" s="5" t="s">
        <v>649</v>
      </c>
      <c r="D160" s="5" t="s">
        <v>177</v>
      </c>
      <c r="E160" s="5" t="s">
        <v>595</v>
      </c>
      <c r="F160" s="5" t="s">
        <v>646</v>
      </c>
      <c r="G160" s="23">
        <v>3</v>
      </c>
      <c r="H160" s="5" t="s">
        <v>142</v>
      </c>
      <c r="I160" s="23">
        <v>3</v>
      </c>
      <c r="J160" s="5" t="s">
        <v>650</v>
      </c>
      <c r="K160" s="5">
        <v>2023.08</v>
      </c>
      <c r="L160" s="5">
        <v>2023.09</v>
      </c>
      <c r="M160" s="5" t="s">
        <v>448</v>
      </c>
      <c r="N160" s="5" t="s">
        <v>448</v>
      </c>
      <c r="O160" s="1" t="s">
        <v>127</v>
      </c>
    </row>
    <row r="161" s="1" customFormat="1" ht="40.5" spans="1:15">
      <c r="A161" s="5">
        <v>74</v>
      </c>
      <c r="B161" s="5" t="s">
        <v>651</v>
      </c>
      <c r="C161" s="5" t="s">
        <v>652</v>
      </c>
      <c r="D161" s="5" t="s">
        <v>177</v>
      </c>
      <c r="E161" s="5" t="s">
        <v>598</v>
      </c>
      <c r="F161" s="5" t="s">
        <v>646</v>
      </c>
      <c r="G161" s="23">
        <v>6.6</v>
      </c>
      <c r="H161" s="5" t="s">
        <v>142</v>
      </c>
      <c r="I161" s="23">
        <v>6.6</v>
      </c>
      <c r="J161" s="5" t="s">
        <v>653</v>
      </c>
      <c r="K161" s="5">
        <v>2023.08</v>
      </c>
      <c r="L161" s="5">
        <v>2023.09</v>
      </c>
      <c r="M161" s="5" t="s">
        <v>448</v>
      </c>
      <c r="N161" s="5" t="s">
        <v>448</v>
      </c>
      <c r="O161" s="1" t="s">
        <v>127</v>
      </c>
    </row>
    <row r="162" s="1" customFormat="1" ht="40.5" spans="1:15">
      <c r="A162" s="5">
        <v>75</v>
      </c>
      <c r="B162" s="5" t="s">
        <v>654</v>
      </c>
      <c r="C162" s="5" t="s">
        <v>655</v>
      </c>
      <c r="D162" s="5" t="s">
        <v>207</v>
      </c>
      <c r="E162" s="5" t="s">
        <v>656</v>
      </c>
      <c r="F162" s="5" t="s">
        <v>646</v>
      </c>
      <c r="G162" s="23">
        <v>1.85</v>
      </c>
      <c r="H162" s="5" t="s">
        <v>142</v>
      </c>
      <c r="I162" s="23">
        <v>1.85</v>
      </c>
      <c r="J162" s="5" t="s">
        <v>657</v>
      </c>
      <c r="K162" s="5">
        <v>2023.08</v>
      </c>
      <c r="L162" s="5">
        <v>2023.09</v>
      </c>
      <c r="M162" s="5" t="s">
        <v>448</v>
      </c>
      <c r="N162" s="5" t="s">
        <v>448</v>
      </c>
      <c r="O162" s="1" t="s">
        <v>127</v>
      </c>
    </row>
    <row r="163" s="1" customFormat="1" ht="94.5" spans="1:15">
      <c r="A163" s="5">
        <v>76</v>
      </c>
      <c r="B163" s="5" t="s">
        <v>658</v>
      </c>
      <c r="C163" s="5" t="s">
        <v>659</v>
      </c>
      <c r="D163" s="5" t="s">
        <v>166</v>
      </c>
      <c r="E163" s="5" t="s">
        <v>587</v>
      </c>
      <c r="F163" s="5" t="s">
        <v>660</v>
      </c>
      <c r="G163" s="23">
        <v>5.67</v>
      </c>
      <c r="H163" s="5" t="s">
        <v>142</v>
      </c>
      <c r="I163" s="23">
        <v>5.67</v>
      </c>
      <c r="J163" s="5" t="s">
        <v>661</v>
      </c>
      <c r="K163" s="5">
        <v>2023.08</v>
      </c>
      <c r="L163" s="5">
        <v>2023.09</v>
      </c>
      <c r="M163" s="5" t="s">
        <v>448</v>
      </c>
      <c r="N163" s="5" t="s">
        <v>448</v>
      </c>
      <c r="O163" s="1" t="s">
        <v>127</v>
      </c>
    </row>
    <row r="164" s="1" customFormat="1" ht="40.5" spans="1:15">
      <c r="A164" s="5">
        <v>77</v>
      </c>
      <c r="B164" s="5" t="s">
        <v>662</v>
      </c>
      <c r="C164" s="5" t="s">
        <v>663</v>
      </c>
      <c r="D164" s="5" t="s">
        <v>151</v>
      </c>
      <c r="E164" s="5" t="s">
        <v>622</v>
      </c>
      <c r="F164" s="5" t="s">
        <v>646</v>
      </c>
      <c r="G164" s="23">
        <v>3.918175</v>
      </c>
      <c r="H164" s="5" t="s">
        <v>142</v>
      </c>
      <c r="I164" s="23">
        <v>3.918175</v>
      </c>
      <c r="J164" s="5" t="s">
        <v>657</v>
      </c>
      <c r="K164" s="5">
        <v>2023.08</v>
      </c>
      <c r="L164" s="5">
        <v>2023.09</v>
      </c>
      <c r="M164" s="5" t="s">
        <v>448</v>
      </c>
      <c r="N164" s="5" t="s">
        <v>448</v>
      </c>
      <c r="O164" s="1" t="s">
        <v>127</v>
      </c>
    </row>
    <row r="165" s="1" customFormat="1" ht="67.5" spans="1:15">
      <c r="A165" s="5">
        <v>78</v>
      </c>
      <c r="B165" s="5" t="s">
        <v>664</v>
      </c>
      <c r="C165" s="5" t="s">
        <v>665</v>
      </c>
      <c r="D165" s="5" t="s">
        <v>151</v>
      </c>
      <c r="E165" s="5" t="s">
        <v>162</v>
      </c>
      <c r="F165" s="5" t="s">
        <v>666</v>
      </c>
      <c r="G165" s="23">
        <v>3.12</v>
      </c>
      <c r="H165" s="5" t="s">
        <v>142</v>
      </c>
      <c r="I165" s="23">
        <v>3.12</v>
      </c>
      <c r="J165" s="5" t="s">
        <v>667</v>
      </c>
      <c r="K165" s="5">
        <v>2023.08</v>
      </c>
      <c r="L165" s="5">
        <v>2023.09</v>
      </c>
      <c r="M165" s="5" t="s">
        <v>448</v>
      </c>
      <c r="N165" s="5" t="s">
        <v>448</v>
      </c>
      <c r="O165" s="1" t="s">
        <v>127</v>
      </c>
    </row>
    <row r="166" s="1" customFormat="1" ht="94.5" spans="1:15">
      <c r="A166" s="5">
        <v>79</v>
      </c>
      <c r="B166" s="5" t="s">
        <v>668</v>
      </c>
      <c r="C166" s="5" t="s">
        <v>669</v>
      </c>
      <c r="D166" s="5" t="s">
        <v>151</v>
      </c>
      <c r="E166" s="5" t="s">
        <v>608</v>
      </c>
      <c r="F166" s="5" t="s">
        <v>660</v>
      </c>
      <c r="G166" s="23">
        <v>4.07</v>
      </c>
      <c r="H166" s="5" t="s">
        <v>142</v>
      </c>
      <c r="I166" s="23">
        <v>4.07</v>
      </c>
      <c r="J166" s="5" t="s">
        <v>670</v>
      </c>
      <c r="K166" s="5">
        <v>2023.08</v>
      </c>
      <c r="L166" s="5">
        <v>2023.09</v>
      </c>
      <c r="M166" s="5" t="s">
        <v>448</v>
      </c>
      <c r="N166" s="5" t="s">
        <v>448</v>
      </c>
      <c r="O166" s="1" t="s">
        <v>127</v>
      </c>
    </row>
    <row r="167" s="1" customFormat="1" ht="27" spans="1:14">
      <c r="A167" s="5"/>
      <c r="B167" s="4" t="s">
        <v>671</v>
      </c>
      <c r="C167" s="5"/>
      <c r="D167" s="5"/>
      <c r="E167" s="5"/>
      <c r="F167" s="5"/>
      <c r="G167" s="8"/>
      <c r="H167" s="5"/>
      <c r="I167" s="8"/>
      <c r="J167" s="5"/>
      <c r="K167" s="5"/>
      <c r="L167" s="5"/>
      <c r="M167" s="5"/>
      <c r="N167" s="4">
        <v>300</v>
      </c>
    </row>
    <row r="168" s="1" customFormat="1" spans="1:14">
      <c r="A168" s="5"/>
      <c r="B168" s="4" t="s">
        <v>139</v>
      </c>
      <c r="C168" s="5"/>
      <c r="D168" s="5"/>
      <c r="E168" s="5"/>
      <c r="F168" s="5"/>
      <c r="G168" s="8"/>
      <c r="H168" s="5"/>
      <c r="I168" s="8"/>
      <c r="J168" s="5"/>
      <c r="K168" s="5"/>
      <c r="L168" s="5"/>
      <c r="M168" s="5"/>
      <c r="N168" s="4">
        <v>25</v>
      </c>
    </row>
    <row r="169" s="1" customFormat="1" ht="135" customHeight="1" spans="1:15">
      <c r="A169" s="5">
        <v>1</v>
      </c>
      <c r="B169" s="5" t="s">
        <v>672</v>
      </c>
      <c r="C169" s="5" t="s">
        <v>673</v>
      </c>
      <c r="D169" s="5" t="s">
        <v>139</v>
      </c>
      <c r="E169" s="5" t="s">
        <v>674</v>
      </c>
      <c r="F169" s="5" t="s">
        <v>329</v>
      </c>
      <c r="G169" s="8">
        <v>5</v>
      </c>
      <c r="H169" s="5" t="s">
        <v>142</v>
      </c>
      <c r="I169" s="8">
        <v>5</v>
      </c>
      <c r="J169" s="5" t="s">
        <v>675</v>
      </c>
      <c r="K169" s="5">
        <v>2023.04</v>
      </c>
      <c r="L169" s="5">
        <v>2023.12</v>
      </c>
      <c r="M169" s="5" t="s">
        <v>676</v>
      </c>
      <c r="N169" s="5" t="s">
        <v>676</v>
      </c>
      <c r="O169" s="1" t="s">
        <v>127</v>
      </c>
    </row>
    <row r="170" s="1" customFormat="1" ht="81" spans="1:15">
      <c r="A170" s="5">
        <v>2</v>
      </c>
      <c r="B170" s="5" t="s">
        <v>677</v>
      </c>
      <c r="C170" s="5" t="s">
        <v>678</v>
      </c>
      <c r="D170" s="5" t="s">
        <v>139</v>
      </c>
      <c r="E170" s="5" t="s">
        <v>679</v>
      </c>
      <c r="F170" s="5" t="s">
        <v>224</v>
      </c>
      <c r="G170" s="8">
        <v>8</v>
      </c>
      <c r="H170" s="5" t="s">
        <v>142</v>
      </c>
      <c r="I170" s="8">
        <v>8</v>
      </c>
      <c r="J170" s="5" t="s">
        <v>680</v>
      </c>
      <c r="K170" s="5">
        <v>2023.04</v>
      </c>
      <c r="L170" s="5">
        <v>2023.12</v>
      </c>
      <c r="M170" s="5" t="s">
        <v>676</v>
      </c>
      <c r="N170" s="5" t="s">
        <v>676</v>
      </c>
      <c r="O170" s="1" t="s">
        <v>127</v>
      </c>
    </row>
    <row r="171" s="1" customFormat="1" ht="81" spans="1:15">
      <c r="A171" s="5">
        <v>3</v>
      </c>
      <c r="B171" s="5" t="s">
        <v>681</v>
      </c>
      <c r="C171" s="5" t="s">
        <v>682</v>
      </c>
      <c r="D171" s="5" t="s">
        <v>139</v>
      </c>
      <c r="E171" s="5" t="s">
        <v>234</v>
      </c>
      <c r="F171" s="5" t="s">
        <v>224</v>
      </c>
      <c r="G171" s="8">
        <v>6</v>
      </c>
      <c r="H171" s="5" t="s">
        <v>142</v>
      </c>
      <c r="I171" s="8">
        <v>6</v>
      </c>
      <c r="J171" s="5" t="s">
        <v>683</v>
      </c>
      <c r="K171" s="5">
        <v>2023.04</v>
      </c>
      <c r="L171" s="5">
        <v>2023.12</v>
      </c>
      <c r="M171" s="5" t="s">
        <v>676</v>
      </c>
      <c r="N171" s="5" t="s">
        <v>676</v>
      </c>
      <c r="O171" s="1" t="s">
        <v>127</v>
      </c>
    </row>
    <row r="172" s="1" customFormat="1" ht="81" spans="1:15">
      <c r="A172" s="5">
        <v>4</v>
      </c>
      <c r="B172" s="5" t="s">
        <v>684</v>
      </c>
      <c r="C172" s="5" t="s">
        <v>685</v>
      </c>
      <c r="D172" s="5" t="s">
        <v>139</v>
      </c>
      <c r="E172" s="5" t="s">
        <v>686</v>
      </c>
      <c r="F172" s="5" t="s">
        <v>224</v>
      </c>
      <c r="G172" s="8">
        <v>6</v>
      </c>
      <c r="H172" s="5" t="s">
        <v>142</v>
      </c>
      <c r="I172" s="8">
        <v>6</v>
      </c>
      <c r="J172" s="5" t="s">
        <v>687</v>
      </c>
      <c r="K172" s="5">
        <v>2023.08</v>
      </c>
      <c r="L172" s="5">
        <v>2023.12</v>
      </c>
      <c r="M172" s="5" t="s">
        <v>676</v>
      </c>
      <c r="N172" s="5" t="s">
        <v>686</v>
      </c>
      <c r="O172" s="1" t="s">
        <v>127</v>
      </c>
    </row>
    <row r="173" s="1" customFormat="1" spans="1:14">
      <c r="A173" s="5"/>
      <c r="B173" s="4" t="s">
        <v>146</v>
      </c>
      <c r="C173" s="5"/>
      <c r="D173" s="5"/>
      <c r="E173" s="5"/>
      <c r="F173" s="5"/>
      <c r="G173" s="8"/>
      <c r="H173" s="5"/>
      <c r="I173" s="8"/>
      <c r="J173" s="5"/>
      <c r="K173" s="5"/>
      <c r="L173" s="5"/>
      <c r="M173" s="5"/>
      <c r="N173" s="4">
        <v>22</v>
      </c>
    </row>
    <row r="174" s="1" customFormat="1" ht="85" customHeight="1" spans="1:15">
      <c r="A174" s="5">
        <v>1</v>
      </c>
      <c r="B174" s="5" t="s">
        <v>688</v>
      </c>
      <c r="C174" s="5" t="s">
        <v>689</v>
      </c>
      <c r="D174" s="5" t="s">
        <v>146</v>
      </c>
      <c r="E174" s="5" t="s">
        <v>445</v>
      </c>
      <c r="F174" s="5" t="s">
        <v>690</v>
      </c>
      <c r="G174" s="8">
        <v>14</v>
      </c>
      <c r="H174" s="5" t="s">
        <v>142</v>
      </c>
      <c r="I174" s="8">
        <v>14</v>
      </c>
      <c r="J174" s="5" t="s">
        <v>691</v>
      </c>
      <c r="K174" s="5">
        <v>2023.04</v>
      </c>
      <c r="L174" s="5">
        <v>2023.12</v>
      </c>
      <c r="M174" s="5" t="s">
        <v>692</v>
      </c>
      <c r="N174" s="5" t="s">
        <v>692</v>
      </c>
      <c r="O174" s="1" t="s">
        <v>127</v>
      </c>
    </row>
    <row r="175" s="1" customFormat="1" ht="148.5" spans="1:15">
      <c r="A175" s="5">
        <v>2</v>
      </c>
      <c r="B175" s="5" t="s">
        <v>693</v>
      </c>
      <c r="C175" s="5" t="s">
        <v>694</v>
      </c>
      <c r="D175" s="5" t="s">
        <v>146</v>
      </c>
      <c r="E175" s="5" t="s">
        <v>695</v>
      </c>
      <c r="F175" s="5" t="s">
        <v>696</v>
      </c>
      <c r="G175" s="8">
        <v>7</v>
      </c>
      <c r="H175" s="5" t="s">
        <v>142</v>
      </c>
      <c r="I175" s="8">
        <v>7</v>
      </c>
      <c r="J175" s="5" t="s">
        <v>697</v>
      </c>
      <c r="K175" s="5">
        <v>2023.04</v>
      </c>
      <c r="L175" s="5">
        <v>2023.12</v>
      </c>
      <c r="M175" s="5" t="s">
        <v>692</v>
      </c>
      <c r="N175" s="5" t="s">
        <v>692</v>
      </c>
      <c r="O175" s="1" t="s">
        <v>127</v>
      </c>
    </row>
    <row r="176" s="1" customFormat="1" ht="67.5" spans="1:15">
      <c r="A176" s="5">
        <v>3</v>
      </c>
      <c r="B176" s="24" t="s">
        <v>698</v>
      </c>
      <c r="C176" s="24" t="s">
        <v>699</v>
      </c>
      <c r="D176" s="24" t="s">
        <v>449</v>
      </c>
      <c r="E176" s="5" t="s">
        <v>700</v>
      </c>
      <c r="F176" s="5" t="s">
        <v>290</v>
      </c>
      <c r="G176" s="13">
        <v>1</v>
      </c>
      <c r="H176" s="5" t="s">
        <v>142</v>
      </c>
      <c r="I176" s="13">
        <v>1</v>
      </c>
      <c r="J176" s="5" t="s">
        <v>701</v>
      </c>
      <c r="K176" s="5">
        <v>2022.08</v>
      </c>
      <c r="L176" s="5">
        <v>2022.12</v>
      </c>
      <c r="M176" s="5" t="s">
        <v>692</v>
      </c>
      <c r="N176" s="5" t="s">
        <v>692</v>
      </c>
      <c r="O176" s="1" t="s">
        <v>127</v>
      </c>
    </row>
    <row r="177" s="1" customFormat="1" ht="43" customHeight="1" spans="1:14">
      <c r="A177" s="5"/>
      <c r="B177" s="4" t="s">
        <v>182</v>
      </c>
      <c r="C177" s="5"/>
      <c r="D177" s="5"/>
      <c r="E177" s="5"/>
      <c r="F177" s="5"/>
      <c r="G177" s="8"/>
      <c r="H177" s="5"/>
      <c r="I177" s="8"/>
      <c r="J177" s="5"/>
      <c r="K177" s="5"/>
      <c r="L177" s="5"/>
      <c r="M177" s="5"/>
      <c r="N177" s="4">
        <v>28</v>
      </c>
    </row>
    <row r="178" s="1" customFormat="1" ht="187" customHeight="1" spans="1:15">
      <c r="A178" s="5">
        <v>1</v>
      </c>
      <c r="B178" s="5" t="s">
        <v>702</v>
      </c>
      <c r="C178" s="5" t="s">
        <v>703</v>
      </c>
      <c r="D178" s="5" t="s">
        <v>182</v>
      </c>
      <c r="E178" s="5" t="s">
        <v>704</v>
      </c>
      <c r="F178" s="5" t="s">
        <v>696</v>
      </c>
      <c r="G178" s="8">
        <v>21.24</v>
      </c>
      <c r="H178" s="5" t="s">
        <v>142</v>
      </c>
      <c r="I178" s="8">
        <v>21.24</v>
      </c>
      <c r="J178" s="5" t="s">
        <v>705</v>
      </c>
      <c r="K178" s="5">
        <v>2023.04</v>
      </c>
      <c r="L178" s="5">
        <v>2023.12</v>
      </c>
      <c r="M178" s="5" t="s">
        <v>706</v>
      </c>
      <c r="N178" s="5" t="s">
        <v>706</v>
      </c>
      <c r="O178" s="1" t="s">
        <v>127</v>
      </c>
    </row>
    <row r="179" s="1" customFormat="1" ht="148.5" spans="1:15">
      <c r="A179" s="5">
        <v>2</v>
      </c>
      <c r="B179" s="5" t="s">
        <v>707</v>
      </c>
      <c r="C179" s="5" t="s">
        <v>708</v>
      </c>
      <c r="D179" s="5" t="s">
        <v>182</v>
      </c>
      <c r="E179" s="5" t="s">
        <v>709</v>
      </c>
      <c r="F179" s="5" t="s">
        <v>696</v>
      </c>
      <c r="G179" s="8">
        <v>6.76</v>
      </c>
      <c r="H179" s="5" t="s">
        <v>142</v>
      </c>
      <c r="I179" s="8">
        <v>6.76</v>
      </c>
      <c r="J179" s="5" t="s">
        <v>710</v>
      </c>
      <c r="K179" s="5">
        <v>2023.04</v>
      </c>
      <c r="L179" s="5">
        <v>2023.12</v>
      </c>
      <c r="M179" s="5" t="s">
        <v>706</v>
      </c>
      <c r="N179" s="5" t="s">
        <v>706</v>
      </c>
      <c r="O179" s="1" t="s">
        <v>127</v>
      </c>
    </row>
    <row r="180" s="1" customFormat="1" spans="1:14">
      <c r="A180" s="5"/>
      <c r="B180" s="4" t="s">
        <v>504</v>
      </c>
      <c r="C180" s="5"/>
      <c r="D180" s="5"/>
      <c r="E180" s="5"/>
      <c r="F180" s="5"/>
      <c r="G180" s="8"/>
      <c r="H180" s="5"/>
      <c r="I180" s="8"/>
      <c r="J180" s="5"/>
      <c r="K180" s="5"/>
      <c r="L180" s="5"/>
      <c r="M180" s="5"/>
      <c r="N180" s="4">
        <v>22</v>
      </c>
    </row>
    <row r="181" s="1" customFormat="1" ht="116" customHeight="1" spans="1:15">
      <c r="A181" s="5">
        <v>1</v>
      </c>
      <c r="B181" s="5" t="s">
        <v>711</v>
      </c>
      <c r="C181" s="5" t="s">
        <v>712</v>
      </c>
      <c r="D181" s="5" t="s">
        <v>504</v>
      </c>
      <c r="E181" s="5" t="s">
        <v>713</v>
      </c>
      <c r="F181" s="5" t="s">
        <v>714</v>
      </c>
      <c r="G181" s="13">
        <v>16.5</v>
      </c>
      <c r="H181" s="5" t="s">
        <v>142</v>
      </c>
      <c r="I181" s="13">
        <v>16.5</v>
      </c>
      <c r="J181" s="5" t="s">
        <v>715</v>
      </c>
      <c r="K181" s="5">
        <v>2023.04</v>
      </c>
      <c r="L181" s="5">
        <v>2023.12</v>
      </c>
      <c r="M181" s="5" t="s">
        <v>716</v>
      </c>
      <c r="N181" s="5" t="s">
        <v>716</v>
      </c>
      <c r="O181" s="1" t="s">
        <v>127</v>
      </c>
    </row>
    <row r="182" s="1" customFormat="1" ht="148.5" spans="1:15">
      <c r="A182" s="5">
        <v>2</v>
      </c>
      <c r="B182" s="5" t="s">
        <v>717</v>
      </c>
      <c r="C182" s="5" t="s">
        <v>718</v>
      </c>
      <c r="D182" s="5" t="s">
        <v>504</v>
      </c>
      <c r="E182" s="5" t="s">
        <v>719</v>
      </c>
      <c r="F182" s="5" t="s">
        <v>696</v>
      </c>
      <c r="G182" s="8">
        <v>5.5</v>
      </c>
      <c r="H182" s="5" t="s">
        <v>142</v>
      </c>
      <c r="I182" s="8">
        <v>5.5</v>
      </c>
      <c r="J182" s="5" t="s">
        <v>720</v>
      </c>
      <c r="K182" s="5">
        <v>2023.04</v>
      </c>
      <c r="L182" s="5">
        <v>2023.12</v>
      </c>
      <c r="M182" s="5" t="s">
        <v>716</v>
      </c>
      <c r="N182" s="5" t="s">
        <v>716</v>
      </c>
      <c r="O182" s="1" t="s">
        <v>127</v>
      </c>
    </row>
    <row r="183" s="1" customFormat="1" spans="1:14">
      <c r="A183" s="5"/>
      <c r="B183" s="4" t="s">
        <v>166</v>
      </c>
      <c r="C183" s="5"/>
      <c r="D183" s="5"/>
      <c r="E183" s="5"/>
      <c r="F183" s="5"/>
      <c r="G183" s="8"/>
      <c r="H183" s="5"/>
      <c r="I183" s="8"/>
      <c r="J183" s="5"/>
      <c r="K183" s="5"/>
      <c r="L183" s="5"/>
      <c r="M183" s="5"/>
      <c r="N183" s="4">
        <v>25</v>
      </c>
    </row>
    <row r="184" s="1" customFormat="1" ht="104" customHeight="1" spans="1:15">
      <c r="A184" s="5">
        <v>1</v>
      </c>
      <c r="B184" s="5" t="s">
        <v>721</v>
      </c>
      <c r="C184" s="5" t="s">
        <v>722</v>
      </c>
      <c r="D184" s="5" t="s">
        <v>166</v>
      </c>
      <c r="E184" s="5" t="s">
        <v>723</v>
      </c>
      <c r="F184" s="5" t="s">
        <v>690</v>
      </c>
      <c r="G184" s="8">
        <v>13</v>
      </c>
      <c r="H184" s="5" t="s">
        <v>142</v>
      </c>
      <c r="I184" s="8">
        <v>13</v>
      </c>
      <c r="J184" s="5" t="s">
        <v>724</v>
      </c>
      <c r="K184" s="5">
        <v>2023.04</v>
      </c>
      <c r="L184" s="5">
        <v>2023.12</v>
      </c>
      <c r="M184" s="5" t="s">
        <v>725</v>
      </c>
      <c r="N184" s="5" t="s">
        <v>725</v>
      </c>
      <c r="O184" s="1" t="s">
        <v>127</v>
      </c>
    </row>
    <row r="185" s="1" customFormat="1" ht="148.5" spans="1:15">
      <c r="A185" s="5">
        <v>2</v>
      </c>
      <c r="B185" s="5" t="s">
        <v>726</v>
      </c>
      <c r="C185" s="5" t="s">
        <v>727</v>
      </c>
      <c r="D185" s="5" t="s">
        <v>166</v>
      </c>
      <c r="E185" s="5" t="s">
        <v>728</v>
      </c>
      <c r="F185" s="5" t="s">
        <v>696</v>
      </c>
      <c r="G185" s="8">
        <v>12</v>
      </c>
      <c r="H185" s="5" t="s">
        <v>142</v>
      </c>
      <c r="I185" s="8">
        <v>12</v>
      </c>
      <c r="J185" s="5" t="s">
        <v>729</v>
      </c>
      <c r="K185" s="5">
        <v>2023.04</v>
      </c>
      <c r="L185" s="5">
        <v>2023.12</v>
      </c>
      <c r="M185" s="5" t="s">
        <v>725</v>
      </c>
      <c r="N185" s="5" t="s">
        <v>725</v>
      </c>
      <c r="O185" s="1" t="s">
        <v>127</v>
      </c>
    </row>
    <row r="186" s="1" customFormat="1" spans="1:14">
      <c r="A186" s="5"/>
      <c r="B186" s="4" t="s">
        <v>524</v>
      </c>
      <c r="C186" s="5"/>
      <c r="D186" s="5"/>
      <c r="E186" s="5"/>
      <c r="F186" s="5"/>
      <c r="G186" s="8"/>
      <c r="H186" s="5"/>
      <c r="I186" s="8"/>
      <c r="J186" s="5"/>
      <c r="K186" s="5"/>
      <c r="L186" s="5"/>
      <c r="M186" s="5"/>
      <c r="N186" s="4">
        <v>28</v>
      </c>
    </row>
    <row r="187" s="1" customFormat="1" ht="30" customHeight="1" spans="1:15">
      <c r="A187" s="5">
        <v>1</v>
      </c>
      <c r="B187" s="5" t="s">
        <v>730</v>
      </c>
      <c r="C187" s="5" t="s">
        <v>731</v>
      </c>
      <c r="D187" s="5" t="s">
        <v>524</v>
      </c>
      <c r="E187" s="5" t="s">
        <v>732</v>
      </c>
      <c r="F187" s="5" t="s">
        <v>696</v>
      </c>
      <c r="G187" s="8">
        <v>8</v>
      </c>
      <c r="H187" s="5" t="s">
        <v>142</v>
      </c>
      <c r="I187" s="8">
        <v>8</v>
      </c>
      <c r="J187" s="5" t="s">
        <v>733</v>
      </c>
      <c r="K187" s="5">
        <v>2023.04</v>
      </c>
      <c r="L187" s="5">
        <v>2023.12</v>
      </c>
      <c r="M187" s="5" t="s">
        <v>734</v>
      </c>
      <c r="N187" s="5" t="s">
        <v>734</v>
      </c>
      <c r="O187" s="1" t="s">
        <v>127</v>
      </c>
    </row>
    <row r="188" s="1" customFormat="1" ht="169" customHeight="1" spans="1:15">
      <c r="A188" s="5">
        <v>2</v>
      </c>
      <c r="B188" s="24" t="s">
        <v>735</v>
      </c>
      <c r="C188" s="24" t="s">
        <v>736</v>
      </c>
      <c r="D188" s="5" t="s">
        <v>524</v>
      </c>
      <c r="E188" s="5" t="s">
        <v>737</v>
      </c>
      <c r="F188" s="5" t="s">
        <v>690</v>
      </c>
      <c r="G188" s="13">
        <v>20</v>
      </c>
      <c r="H188" s="5" t="s">
        <v>142</v>
      </c>
      <c r="I188" s="13">
        <v>20</v>
      </c>
      <c r="J188" s="5" t="s">
        <v>738</v>
      </c>
      <c r="K188" s="5">
        <v>2023.04</v>
      </c>
      <c r="L188" s="5">
        <v>2023.12</v>
      </c>
      <c r="M188" s="5" t="s">
        <v>734</v>
      </c>
      <c r="N188" s="5" t="s">
        <v>734</v>
      </c>
      <c r="O188" s="1" t="s">
        <v>127</v>
      </c>
    </row>
    <row r="189" s="1" customFormat="1" spans="1:14">
      <c r="A189" s="5"/>
      <c r="B189" s="4" t="s">
        <v>207</v>
      </c>
      <c r="C189" s="5"/>
      <c r="D189" s="5"/>
      <c r="E189" s="5"/>
      <c r="F189" s="5"/>
      <c r="G189" s="8"/>
      <c r="H189" s="5"/>
      <c r="I189" s="8"/>
      <c r="J189" s="5"/>
      <c r="K189" s="5"/>
      <c r="L189" s="5"/>
      <c r="M189" s="5"/>
      <c r="N189" s="4">
        <v>25</v>
      </c>
    </row>
    <row r="190" s="1" customFormat="1" ht="81" customHeight="1" spans="1:15">
      <c r="A190" s="5">
        <v>1</v>
      </c>
      <c r="B190" s="5" t="s">
        <v>739</v>
      </c>
      <c r="C190" s="5" t="s">
        <v>740</v>
      </c>
      <c r="D190" s="5" t="s">
        <v>207</v>
      </c>
      <c r="E190" s="5" t="s">
        <v>602</v>
      </c>
      <c r="F190" s="5" t="s">
        <v>690</v>
      </c>
      <c r="G190" s="8">
        <v>25</v>
      </c>
      <c r="H190" s="5" t="s">
        <v>142</v>
      </c>
      <c r="I190" s="8">
        <v>25</v>
      </c>
      <c r="J190" s="5" t="s">
        <v>741</v>
      </c>
      <c r="K190" s="5">
        <v>2023.04</v>
      </c>
      <c r="L190" s="5">
        <v>2023.12</v>
      </c>
      <c r="M190" s="5" t="s">
        <v>207</v>
      </c>
      <c r="N190" s="5" t="s">
        <v>207</v>
      </c>
      <c r="O190" s="1" t="s">
        <v>127</v>
      </c>
    </row>
    <row r="191" s="1" customFormat="1" spans="1:14">
      <c r="A191" s="5"/>
      <c r="B191" s="4" t="s">
        <v>177</v>
      </c>
      <c r="C191" s="5"/>
      <c r="D191" s="5"/>
      <c r="E191" s="5"/>
      <c r="F191" s="5"/>
      <c r="G191" s="8"/>
      <c r="H191" s="5"/>
      <c r="I191" s="8"/>
      <c r="J191" s="5"/>
      <c r="K191" s="5"/>
      <c r="L191" s="5"/>
      <c r="M191" s="5"/>
      <c r="N191" s="4">
        <v>28</v>
      </c>
    </row>
    <row r="192" s="1" customFormat="1" ht="81" customHeight="1" spans="1:15">
      <c r="A192" s="5">
        <v>1</v>
      </c>
      <c r="B192" s="5" t="s">
        <v>742</v>
      </c>
      <c r="C192" s="5" t="s">
        <v>743</v>
      </c>
      <c r="D192" s="5" t="s">
        <v>177</v>
      </c>
      <c r="E192" s="5" t="s">
        <v>744</v>
      </c>
      <c r="F192" s="5" t="s">
        <v>690</v>
      </c>
      <c r="G192" s="8">
        <v>5</v>
      </c>
      <c r="H192" s="5" t="s">
        <v>142</v>
      </c>
      <c r="I192" s="8">
        <v>5</v>
      </c>
      <c r="J192" s="5" t="s">
        <v>745</v>
      </c>
      <c r="K192" s="5">
        <v>2023.04</v>
      </c>
      <c r="L192" s="5">
        <v>2023.12</v>
      </c>
      <c r="M192" s="5" t="s">
        <v>746</v>
      </c>
      <c r="N192" s="5" t="s">
        <v>746</v>
      </c>
      <c r="O192" s="1" t="s">
        <v>127</v>
      </c>
    </row>
    <row r="193" s="1" customFormat="1" ht="148.5" spans="1:15">
      <c r="A193" s="5">
        <v>2</v>
      </c>
      <c r="B193" s="5" t="s">
        <v>747</v>
      </c>
      <c r="C193" s="5" t="s">
        <v>748</v>
      </c>
      <c r="D193" s="5" t="s">
        <v>177</v>
      </c>
      <c r="E193" s="5" t="s">
        <v>749</v>
      </c>
      <c r="F193" s="5" t="s">
        <v>696</v>
      </c>
      <c r="G193" s="8">
        <v>23</v>
      </c>
      <c r="H193" s="5" t="s">
        <v>142</v>
      </c>
      <c r="I193" s="8">
        <v>23</v>
      </c>
      <c r="J193" s="5" t="s">
        <v>750</v>
      </c>
      <c r="K193" s="5">
        <v>2023.04</v>
      </c>
      <c r="L193" s="5">
        <v>2023.12</v>
      </c>
      <c r="M193" s="5" t="s">
        <v>746</v>
      </c>
      <c r="N193" s="5" t="s">
        <v>746</v>
      </c>
      <c r="O193" s="1" t="s">
        <v>127</v>
      </c>
    </row>
    <row r="194" s="1" customFormat="1" spans="1:14">
      <c r="A194" s="5"/>
      <c r="B194" s="4" t="s">
        <v>172</v>
      </c>
      <c r="C194" s="5"/>
      <c r="D194" s="5"/>
      <c r="E194" s="5"/>
      <c r="F194" s="5"/>
      <c r="G194" s="8"/>
      <c r="H194" s="5"/>
      <c r="I194" s="8"/>
      <c r="J194" s="5"/>
      <c r="K194" s="5"/>
      <c r="L194" s="5"/>
      <c r="M194" s="5"/>
      <c r="N194" s="4">
        <v>22</v>
      </c>
    </row>
    <row r="195" s="1" customFormat="1" ht="180" customHeight="1" spans="1:15">
      <c r="A195" s="5">
        <v>1</v>
      </c>
      <c r="B195" s="5" t="s">
        <v>751</v>
      </c>
      <c r="C195" s="5" t="s">
        <v>752</v>
      </c>
      <c r="D195" s="5" t="s">
        <v>172</v>
      </c>
      <c r="E195" s="5" t="s">
        <v>753</v>
      </c>
      <c r="F195" s="5" t="s">
        <v>690</v>
      </c>
      <c r="G195" s="8">
        <v>22</v>
      </c>
      <c r="H195" s="5" t="s">
        <v>142</v>
      </c>
      <c r="I195" s="8">
        <v>22</v>
      </c>
      <c r="J195" s="5" t="s">
        <v>754</v>
      </c>
      <c r="K195" s="5">
        <v>2023.04</v>
      </c>
      <c r="L195" s="5">
        <v>2023.12</v>
      </c>
      <c r="M195" s="5" t="s">
        <v>172</v>
      </c>
      <c r="N195" s="5" t="s">
        <v>172</v>
      </c>
      <c r="O195" s="1" t="s">
        <v>127</v>
      </c>
    </row>
    <row r="196" s="1" customFormat="1" spans="1:14">
      <c r="A196" s="5"/>
      <c r="B196" s="4" t="s">
        <v>239</v>
      </c>
      <c r="C196" s="5"/>
      <c r="D196" s="5"/>
      <c r="E196" s="5"/>
      <c r="F196" s="5"/>
      <c r="G196" s="8"/>
      <c r="H196" s="5"/>
      <c r="I196" s="8"/>
      <c r="J196" s="5"/>
      <c r="K196" s="5"/>
      <c r="L196" s="5"/>
      <c r="M196" s="5"/>
      <c r="N196" s="4">
        <v>28</v>
      </c>
    </row>
    <row r="197" s="1" customFormat="1" ht="81" customHeight="1" spans="1:15">
      <c r="A197" s="5">
        <v>1</v>
      </c>
      <c r="B197" s="5" t="s">
        <v>755</v>
      </c>
      <c r="C197" s="5" t="s">
        <v>756</v>
      </c>
      <c r="D197" s="5" t="s">
        <v>239</v>
      </c>
      <c r="E197" s="5" t="s">
        <v>757</v>
      </c>
      <c r="F197" s="5" t="s">
        <v>690</v>
      </c>
      <c r="G197" s="8">
        <v>21.6</v>
      </c>
      <c r="H197" s="5" t="s">
        <v>142</v>
      </c>
      <c r="I197" s="8">
        <v>21.6</v>
      </c>
      <c r="J197" s="5" t="s">
        <v>758</v>
      </c>
      <c r="K197" s="5">
        <v>2023.04</v>
      </c>
      <c r="L197" s="5">
        <v>2023.12</v>
      </c>
      <c r="M197" s="5" t="s">
        <v>759</v>
      </c>
      <c r="N197" s="5" t="s">
        <v>759</v>
      </c>
      <c r="O197" s="1" t="s">
        <v>127</v>
      </c>
    </row>
    <row r="198" s="1" customFormat="1" ht="162" customHeight="1" spans="1:15">
      <c r="A198" s="5">
        <v>2</v>
      </c>
      <c r="B198" s="5" t="s">
        <v>760</v>
      </c>
      <c r="C198" s="5" t="s">
        <v>761</v>
      </c>
      <c r="D198" s="5" t="s">
        <v>239</v>
      </c>
      <c r="E198" s="5" t="s">
        <v>324</v>
      </c>
      <c r="F198" s="5" t="s">
        <v>696</v>
      </c>
      <c r="G198" s="8">
        <v>5.5</v>
      </c>
      <c r="H198" s="5" t="s">
        <v>142</v>
      </c>
      <c r="I198" s="8">
        <v>5.5</v>
      </c>
      <c r="J198" s="5" t="s">
        <v>762</v>
      </c>
      <c r="K198" s="5">
        <v>2023.04</v>
      </c>
      <c r="L198" s="5">
        <v>2023.12</v>
      </c>
      <c r="M198" s="5" t="s">
        <v>759</v>
      </c>
      <c r="N198" s="5" t="s">
        <v>759</v>
      </c>
      <c r="O198" s="1" t="s">
        <v>127</v>
      </c>
    </row>
    <row r="199" s="1" customFormat="1" ht="148.5" spans="1:15">
      <c r="A199" s="5">
        <v>3</v>
      </c>
      <c r="B199" s="5" t="s">
        <v>763</v>
      </c>
      <c r="C199" s="5" t="s">
        <v>764</v>
      </c>
      <c r="D199" s="5" t="s">
        <v>239</v>
      </c>
      <c r="E199" s="5" t="s">
        <v>765</v>
      </c>
      <c r="F199" s="5" t="s">
        <v>696</v>
      </c>
      <c r="G199" s="8">
        <v>0.9</v>
      </c>
      <c r="H199" s="5" t="s">
        <v>142</v>
      </c>
      <c r="I199" s="8">
        <v>0.9</v>
      </c>
      <c r="J199" s="5" t="s">
        <v>766</v>
      </c>
      <c r="K199" s="5">
        <v>2023.04</v>
      </c>
      <c r="L199" s="5">
        <v>2023.12</v>
      </c>
      <c r="M199" s="5" t="s">
        <v>759</v>
      </c>
      <c r="N199" s="5" t="s">
        <v>759</v>
      </c>
      <c r="O199" s="1" t="s">
        <v>127</v>
      </c>
    </row>
    <row r="200" s="1" customFormat="1" spans="1:14">
      <c r="A200" s="5"/>
      <c r="B200" s="4" t="s">
        <v>156</v>
      </c>
      <c r="C200" s="5"/>
      <c r="D200" s="5"/>
      <c r="E200" s="5"/>
      <c r="F200" s="5"/>
      <c r="G200" s="8"/>
      <c r="H200" s="5"/>
      <c r="I200" s="8"/>
      <c r="J200" s="5"/>
      <c r="K200" s="5"/>
      <c r="L200" s="5"/>
      <c r="M200" s="5"/>
      <c r="N200" s="4">
        <v>22</v>
      </c>
    </row>
    <row r="201" s="1" customFormat="1" ht="149" customHeight="1" spans="1:15">
      <c r="A201" s="5">
        <v>1</v>
      </c>
      <c r="B201" s="5" t="s">
        <v>767</v>
      </c>
      <c r="C201" s="5" t="s">
        <v>768</v>
      </c>
      <c r="D201" s="5" t="s">
        <v>156</v>
      </c>
      <c r="E201" s="5" t="s">
        <v>769</v>
      </c>
      <c r="F201" s="5" t="s">
        <v>690</v>
      </c>
      <c r="G201" s="8">
        <v>9.98</v>
      </c>
      <c r="H201" s="5" t="s">
        <v>142</v>
      </c>
      <c r="I201" s="8">
        <v>9.98</v>
      </c>
      <c r="J201" s="5" t="s">
        <v>770</v>
      </c>
      <c r="K201" s="5">
        <v>2023.04</v>
      </c>
      <c r="L201" s="5">
        <v>2023.12</v>
      </c>
      <c r="M201" s="5" t="s">
        <v>771</v>
      </c>
      <c r="N201" s="5" t="s">
        <v>771</v>
      </c>
      <c r="O201" s="1" t="s">
        <v>127</v>
      </c>
    </row>
    <row r="202" s="1" customFormat="1" ht="164" customHeight="1" spans="1:15">
      <c r="A202" s="5">
        <v>2</v>
      </c>
      <c r="B202" s="5" t="s">
        <v>772</v>
      </c>
      <c r="C202" s="5" t="s">
        <v>773</v>
      </c>
      <c r="D202" s="5" t="s">
        <v>156</v>
      </c>
      <c r="E202" s="5" t="s">
        <v>340</v>
      </c>
      <c r="F202" s="5" t="s">
        <v>696</v>
      </c>
      <c r="G202" s="8">
        <v>2</v>
      </c>
      <c r="H202" s="5" t="s">
        <v>142</v>
      </c>
      <c r="I202" s="8">
        <v>2</v>
      </c>
      <c r="J202" s="5" t="s">
        <v>774</v>
      </c>
      <c r="K202" s="5">
        <v>2023.04</v>
      </c>
      <c r="L202" s="5">
        <v>2023.12</v>
      </c>
      <c r="M202" s="5" t="s">
        <v>771</v>
      </c>
      <c r="N202" s="5" t="s">
        <v>771</v>
      </c>
      <c r="O202" s="1" t="s">
        <v>127</v>
      </c>
    </row>
    <row r="203" s="1" customFormat="1" ht="181" customHeight="1" spans="1:15">
      <c r="A203" s="5">
        <v>3</v>
      </c>
      <c r="B203" s="5" t="s">
        <v>775</v>
      </c>
      <c r="C203" s="5" t="s">
        <v>776</v>
      </c>
      <c r="D203" s="5" t="s">
        <v>156</v>
      </c>
      <c r="E203" s="5" t="s">
        <v>777</v>
      </c>
      <c r="F203" s="5" t="s">
        <v>696</v>
      </c>
      <c r="G203" s="8">
        <v>7.72</v>
      </c>
      <c r="H203" s="5" t="s">
        <v>142</v>
      </c>
      <c r="I203" s="8">
        <v>7.72</v>
      </c>
      <c r="J203" s="5" t="s">
        <v>778</v>
      </c>
      <c r="K203" s="5">
        <v>2023.04</v>
      </c>
      <c r="L203" s="5">
        <v>2023.12</v>
      </c>
      <c r="M203" s="5" t="s">
        <v>771</v>
      </c>
      <c r="N203" s="5" t="s">
        <v>771</v>
      </c>
      <c r="O203" s="1" t="s">
        <v>127</v>
      </c>
    </row>
    <row r="204" s="1" customFormat="1" ht="159" customHeight="1" spans="1:15">
      <c r="A204" s="5">
        <v>4</v>
      </c>
      <c r="B204" s="5" t="s">
        <v>779</v>
      </c>
      <c r="C204" s="5" t="s">
        <v>780</v>
      </c>
      <c r="D204" s="5" t="s">
        <v>156</v>
      </c>
      <c r="E204" s="5" t="s">
        <v>781</v>
      </c>
      <c r="F204" s="5" t="s">
        <v>696</v>
      </c>
      <c r="G204" s="8">
        <v>0.5</v>
      </c>
      <c r="H204" s="5" t="s">
        <v>142</v>
      </c>
      <c r="I204" s="8">
        <v>0.5</v>
      </c>
      <c r="J204" s="5" t="s">
        <v>782</v>
      </c>
      <c r="K204" s="5">
        <v>2023.04</v>
      </c>
      <c r="L204" s="5">
        <v>2023.12</v>
      </c>
      <c r="M204" s="5" t="s">
        <v>771</v>
      </c>
      <c r="N204" s="5" t="s">
        <v>771</v>
      </c>
      <c r="O204" s="1" t="s">
        <v>127</v>
      </c>
    </row>
    <row r="205" s="1" customFormat="1" ht="163" customHeight="1" spans="1:15">
      <c r="A205" s="5">
        <v>5</v>
      </c>
      <c r="B205" s="5" t="s">
        <v>783</v>
      </c>
      <c r="C205" s="5" t="s">
        <v>784</v>
      </c>
      <c r="D205" s="5" t="s">
        <v>156</v>
      </c>
      <c r="E205" s="5" t="s">
        <v>785</v>
      </c>
      <c r="F205" s="5" t="s">
        <v>696</v>
      </c>
      <c r="G205" s="8">
        <v>1.8</v>
      </c>
      <c r="H205" s="5" t="s">
        <v>142</v>
      </c>
      <c r="I205" s="8">
        <v>1.8</v>
      </c>
      <c r="J205" s="5" t="s">
        <v>786</v>
      </c>
      <c r="K205" s="5">
        <v>2023.04</v>
      </c>
      <c r="L205" s="5">
        <v>2023.12</v>
      </c>
      <c r="M205" s="5" t="s">
        <v>771</v>
      </c>
      <c r="N205" s="5" t="s">
        <v>771</v>
      </c>
      <c r="O205" s="1" t="s">
        <v>127</v>
      </c>
    </row>
    <row r="206" s="1" customFormat="1" spans="1:14">
      <c r="A206" s="5"/>
      <c r="B206" s="4" t="s">
        <v>151</v>
      </c>
      <c r="C206" s="5"/>
      <c r="D206" s="5"/>
      <c r="E206" s="5"/>
      <c r="F206" s="5"/>
      <c r="G206" s="8"/>
      <c r="H206" s="5"/>
      <c r="I206" s="8"/>
      <c r="J206" s="5"/>
      <c r="K206" s="5"/>
      <c r="L206" s="5"/>
      <c r="M206" s="5"/>
      <c r="N206" s="4">
        <v>25</v>
      </c>
    </row>
    <row r="207" s="1" customFormat="1" ht="175" customHeight="1" spans="1:15">
      <c r="A207" s="5">
        <v>1</v>
      </c>
      <c r="B207" s="5" t="s">
        <v>787</v>
      </c>
      <c r="C207" s="5" t="s">
        <v>788</v>
      </c>
      <c r="D207" s="5" t="s">
        <v>151</v>
      </c>
      <c r="E207" s="5" t="s">
        <v>789</v>
      </c>
      <c r="F207" s="5" t="s">
        <v>696</v>
      </c>
      <c r="G207" s="8">
        <v>1.5</v>
      </c>
      <c r="H207" s="5" t="s">
        <v>142</v>
      </c>
      <c r="I207" s="8">
        <v>1.5</v>
      </c>
      <c r="J207" s="5" t="s">
        <v>790</v>
      </c>
      <c r="K207" s="5">
        <v>2023.04</v>
      </c>
      <c r="L207" s="5">
        <v>2023.12</v>
      </c>
      <c r="M207" s="5" t="s">
        <v>791</v>
      </c>
      <c r="N207" s="5" t="s">
        <v>791</v>
      </c>
      <c r="O207" s="1" t="s">
        <v>127</v>
      </c>
    </row>
    <row r="208" s="1" customFormat="1" ht="148.5" spans="1:15">
      <c r="A208" s="5">
        <v>2</v>
      </c>
      <c r="B208" s="5" t="s">
        <v>792</v>
      </c>
      <c r="C208" s="5" t="s">
        <v>793</v>
      </c>
      <c r="D208" s="5" t="s">
        <v>151</v>
      </c>
      <c r="E208" s="5" t="s">
        <v>794</v>
      </c>
      <c r="F208" s="5" t="s">
        <v>696</v>
      </c>
      <c r="G208" s="8">
        <v>1</v>
      </c>
      <c r="H208" s="5" t="s">
        <v>142</v>
      </c>
      <c r="I208" s="8">
        <v>1</v>
      </c>
      <c r="J208" s="5" t="s">
        <v>795</v>
      </c>
      <c r="K208" s="5">
        <v>2023.04</v>
      </c>
      <c r="L208" s="5">
        <v>2023.12</v>
      </c>
      <c r="M208" s="5" t="s">
        <v>791</v>
      </c>
      <c r="N208" s="5" t="s">
        <v>791</v>
      </c>
      <c r="O208" s="1" t="s">
        <v>127</v>
      </c>
    </row>
    <row r="209" s="1" customFormat="1" ht="148.5" spans="1:15">
      <c r="A209" s="5">
        <v>3</v>
      </c>
      <c r="B209" s="5" t="s">
        <v>796</v>
      </c>
      <c r="C209" s="5" t="s">
        <v>797</v>
      </c>
      <c r="D209" s="5" t="s">
        <v>151</v>
      </c>
      <c r="E209" s="5" t="s">
        <v>798</v>
      </c>
      <c r="F209" s="5" t="s">
        <v>696</v>
      </c>
      <c r="G209" s="8">
        <v>5</v>
      </c>
      <c r="H209" s="5" t="s">
        <v>142</v>
      </c>
      <c r="I209" s="8">
        <v>5</v>
      </c>
      <c r="J209" s="5" t="s">
        <v>799</v>
      </c>
      <c r="K209" s="5">
        <v>2023.04</v>
      </c>
      <c r="L209" s="5">
        <v>2023.12</v>
      </c>
      <c r="M209" s="5" t="s">
        <v>791</v>
      </c>
      <c r="N209" s="5" t="s">
        <v>791</v>
      </c>
      <c r="O209" s="1" t="s">
        <v>127</v>
      </c>
    </row>
    <row r="210" s="1" customFormat="1" ht="231" customHeight="1" spans="1:15">
      <c r="A210" s="5">
        <v>4</v>
      </c>
      <c r="B210" s="5" t="s">
        <v>800</v>
      </c>
      <c r="C210" s="5" t="s">
        <v>801</v>
      </c>
      <c r="D210" s="5" t="s">
        <v>151</v>
      </c>
      <c r="E210" s="5" t="s">
        <v>802</v>
      </c>
      <c r="F210" s="5" t="s">
        <v>696</v>
      </c>
      <c r="G210" s="8">
        <v>13</v>
      </c>
      <c r="H210" s="5" t="s">
        <v>142</v>
      </c>
      <c r="I210" s="8">
        <v>13</v>
      </c>
      <c r="J210" s="5" t="s">
        <v>803</v>
      </c>
      <c r="K210" s="5">
        <v>2023.04</v>
      </c>
      <c r="L210" s="5">
        <v>2023.12</v>
      </c>
      <c r="M210" s="5" t="s">
        <v>791</v>
      </c>
      <c r="N210" s="5" t="s">
        <v>791</v>
      </c>
      <c r="O210" s="1" t="s">
        <v>127</v>
      </c>
    </row>
    <row r="211" s="1" customFormat="1" ht="148.5" spans="1:15">
      <c r="A211" s="5">
        <v>5</v>
      </c>
      <c r="B211" s="5" t="s">
        <v>804</v>
      </c>
      <c r="C211" s="5" t="s">
        <v>805</v>
      </c>
      <c r="D211" s="5" t="s">
        <v>151</v>
      </c>
      <c r="E211" s="5" t="s">
        <v>802</v>
      </c>
      <c r="F211" s="5" t="s">
        <v>696</v>
      </c>
      <c r="G211" s="8">
        <v>4.5</v>
      </c>
      <c r="H211" s="5" t="s">
        <v>142</v>
      </c>
      <c r="I211" s="8">
        <v>4.5</v>
      </c>
      <c r="J211" s="5" t="s">
        <v>806</v>
      </c>
      <c r="K211" s="5">
        <v>2023.04</v>
      </c>
      <c r="L211" s="5">
        <v>2023.12</v>
      </c>
      <c r="M211" s="5" t="s">
        <v>791</v>
      </c>
      <c r="N211" s="5" t="s">
        <v>791</v>
      </c>
      <c r="O211" s="1" t="s">
        <v>127</v>
      </c>
    </row>
    <row r="212" s="1" customFormat="1" ht="40.5" spans="1:14">
      <c r="A212" s="4" t="s">
        <v>807</v>
      </c>
      <c r="B212" s="4" t="s">
        <v>65</v>
      </c>
      <c r="C212" s="4" t="s">
        <v>66</v>
      </c>
      <c r="D212" s="4"/>
      <c r="E212" s="4"/>
      <c r="F212" s="4"/>
      <c r="G212" s="7"/>
      <c r="H212" s="4"/>
      <c r="I212" s="8"/>
      <c r="J212" s="4"/>
      <c r="K212" s="4"/>
      <c r="L212" s="4"/>
      <c r="M212" s="4"/>
      <c r="N212" s="4">
        <v>50</v>
      </c>
    </row>
    <row r="213" s="1" customFormat="1" ht="67.5" spans="1:15">
      <c r="A213" s="5">
        <v>1</v>
      </c>
      <c r="B213" s="5" t="s">
        <v>808</v>
      </c>
      <c r="C213" s="5" t="s">
        <v>809</v>
      </c>
      <c r="D213" s="5" t="s">
        <v>504</v>
      </c>
      <c r="E213" s="5" t="s">
        <v>810</v>
      </c>
      <c r="F213" s="5" t="s">
        <v>811</v>
      </c>
      <c r="G213" s="8">
        <v>28</v>
      </c>
      <c r="H213" s="5" t="s">
        <v>385</v>
      </c>
      <c r="I213" s="8">
        <v>28</v>
      </c>
      <c r="J213" s="5" t="s">
        <v>812</v>
      </c>
      <c r="K213" s="5">
        <v>2023.06</v>
      </c>
      <c r="L213" s="26" t="s">
        <v>813</v>
      </c>
      <c r="M213" s="5" t="s">
        <v>814</v>
      </c>
      <c r="N213" s="5" t="s">
        <v>814</v>
      </c>
      <c r="O213" s="1" t="s">
        <v>127</v>
      </c>
    </row>
    <row r="214" s="1" customFormat="1" ht="75" customHeight="1" spans="1:15">
      <c r="A214" s="5">
        <v>2</v>
      </c>
      <c r="B214" s="5" t="s">
        <v>815</v>
      </c>
      <c r="C214" s="5" t="s">
        <v>816</v>
      </c>
      <c r="D214" s="5" t="s">
        <v>139</v>
      </c>
      <c r="E214" s="5" t="s">
        <v>817</v>
      </c>
      <c r="F214" s="5" t="s">
        <v>811</v>
      </c>
      <c r="G214" s="8">
        <v>22</v>
      </c>
      <c r="H214" s="5" t="s">
        <v>385</v>
      </c>
      <c r="I214" s="8">
        <v>22</v>
      </c>
      <c r="J214" s="5" t="s">
        <v>818</v>
      </c>
      <c r="K214" s="5">
        <v>2023.06</v>
      </c>
      <c r="L214" s="26" t="s">
        <v>813</v>
      </c>
      <c r="M214" s="5" t="s">
        <v>814</v>
      </c>
      <c r="N214" s="5" t="s">
        <v>814</v>
      </c>
      <c r="O214" s="1" t="s">
        <v>127</v>
      </c>
    </row>
    <row r="215" s="1" customFormat="1" ht="27" spans="1:14">
      <c r="A215" s="4" t="s">
        <v>819</v>
      </c>
      <c r="B215" s="4" t="s">
        <v>67</v>
      </c>
      <c r="C215" s="4" t="s">
        <v>68</v>
      </c>
      <c r="D215" s="4"/>
      <c r="E215" s="4"/>
      <c r="F215" s="4"/>
      <c r="G215" s="7"/>
      <c r="H215" s="4"/>
      <c r="I215" s="8"/>
      <c r="J215" s="4"/>
      <c r="K215" s="4"/>
      <c r="L215" s="4"/>
      <c r="M215" s="4"/>
      <c r="N215" s="4">
        <v>867.4</v>
      </c>
    </row>
    <row r="216" s="1" customFormat="1" ht="94" customHeight="1" spans="1:15">
      <c r="A216" s="5">
        <v>1</v>
      </c>
      <c r="B216" s="5" t="s">
        <v>820</v>
      </c>
      <c r="C216" s="5" t="s">
        <v>821</v>
      </c>
      <c r="D216" s="5" t="s">
        <v>359</v>
      </c>
      <c r="E216" s="5" t="s">
        <v>360</v>
      </c>
      <c r="F216" s="5" t="s">
        <v>822</v>
      </c>
      <c r="G216" s="8">
        <v>15</v>
      </c>
      <c r="H216" s="5" t="s">
        <v>142</v>
      </c>
      <c r="I216" s="8">
        <v>15</v>
      </c>
      <c r="J216" s="5" t="s">
        <v>823</v>
      </c>
      <c r="K216" s="5">
        <v>2023.01</v>
      </c>
      <c r="L216" s="5">
        <v>2023.12</v>
      </c>
      <c r="M216" s="5" t="s">
        <v>68</v>
      </c>
      <c r="N216" s="5" t="s">
        <v>824</v>
      </c>
      <c r="O216" s="1" t="s">
        <v>127</v>
      </c>
    </row>
    <row r="217" s="1" customFormat="1" ht="81" spans="1:15">
      <c r="A217" s="5">
        <v>2</v>
      </c>
      <c r="B217" s="5" t="s">
        <v>825</v>
      </c>
      <c r="C217" s="5" t="s">
        <v>826</v>
      </c>
      <c r="D217" s="5" t="s">
        <v>359</v>
      </c>
      <c r="E217" s="5" t="s">
        <v>360</v>
      </c>
      <c r="F217" s="5" t="s">
        <v>822</v>
      </c>
      <c r="G217" s="8">
        <v>15</v>
      </c>
      <c r="H217" s="5" t="s">
        <v>142</v>
      </c>
      <c r="I217" s="8">
        <v>15</v>
      </c>
      <c r="J217" s="5" t="s">
        <v>823</v>
      </c>
      <c r="K217" s="5">
        <v>2023.01</v>
      </c>
      <c r="L217" s="5">
        <v>2023.12</v>
      </c>
      <c r="M217" s="5" t="s">
        <v>68</v>
      </c>
      <c r="N217" s="5" t="s">
        <v>824</v>
      </c>
      <c r="O217" s="1" t="s">
        <v>127</v>
      </c>
    </row>
    <row r="218" s="1" customFormat="1" ht="81" spans="1:15">
      <c r="A218" s="5">
        <v>3</v>
      </c>
      <c r="B218" s="5" t="s">
        <v>827</v>
      </c>
      <c r="C218" s="5" t="s">
        <v>821</v>
      </c>
      <c r="D218" s="5" t="s">
        <v>359</v>
      </c>
      <c r="E218" s="5" t="s">
        <v>364</v>
      </c>
      <c r="F218" s="5" t="s">
        <v>822</v>
      </c>
      <c r="G218" s="8">
        <v>25</v>
      </c>
      <c r="H218" s="5" t="s">
        <v>142</v>
      </c>
      <c r="I218" s="8">
        <v>25</v>
      </c>
      <c r="J218" s="5" t="s">
        <v>828</v>
      </c>
      <c r="K218" s="5">
        <v>2023.01</v>
      </c>
      <c r="L218" s="5">
        <v>2023.12</v>
      </c>
      <c r="M218" s="5" t="s">
        <v>68</v>
      </c>
      <c r="N218" s="5" t="s">
        <v>829</v>
      </c>
      <c r="O218" s="1" t="s">
        <v>127</v>
      </c>
    </row>
    <row r="219" s="1" customFormat="1" ht="81" spans="1:15">
      <c r="A219" s="5">
        <v>4</v>
      </c>
      <c r="B219" s="5" t="s">
        <v>830</v>
      </c>
      <c r="C219" s="5" t="s">
        <v>821</v>
      </c>
      <c r="D219" s="5" t="s">
        <v>359</v>
      </c>
      <c r="E219" s="5" t="s">
        <v>831</v>
      </c>
      <c r="F219" s="5" t="s">
        <v>822</v>
      </c>
      <c r="G219" s="8">
        <v>10</v>
      </c>
      <c r="H219" s="5" t="s">
        <v>142</v>
      </c>
      <c r="I219" s="8">
        <v>10</v>
      </c>
      <c r="J219" s="5" t="s">
        <v>832</v>
      </c>
      <c r="K219" s="5">
        <v>2023.01</v>
      </c>
      <c r="L219" s="5">
        <v>2023.12</v>
      </c>
      <c r="M219" s="5" t="s">
        <v>68</v>
      </c>
      <c r="N219" s="5" t="s">
        <v>833</v>
      </c>
      <c r="O219" s="1" t="s">
        <v>127</v>
      </c>
    </row>
    <row r="220" s="1" customFormat="1" ht="81" spans="1:15">
      <c r="A220" s="5">
        <v>5</v>
      </c>
      <c r="B220" s="5" t="s">
        <v>834</v>
      </c>
      <c r="C220" s="5" t="s">
        <v>821</v>
      </c>
      <c r="D220" s="5" t="s">
        <v>359</v>
      </c>
      <c r="E220" s="5" t="s">
        <v>831</v>
      </c>
      <c r="F220" s="5" t="s">
        <v>822</v>
      </c>
      <c r="G220" s="8">
        <v>10</v>
      </c>
      <c r="H220" s="5" t="s">
        <v>142</v>
      </c>
      <c r="I220" s="8">
        <v>10</v>
      </c>
      <c r="J220" s="5" t="s">
        <v>832</v>
      </c>
      <c r="K220" s="5">
        <v>2023.01</v>
      </c>
      <c r="L220" s="5">
        <v>2023.12</v>
      </c>
      <c r="M220" s="5" t="s">
        <v>68</v>
      </c>
      <c r="N220" s="5" t="s">
        <v>833</v>
      </c>
      <c r="O220" s="1" t="s">
        <v>127</v>
      </c>
    </row>
    <row r="221" s="1" customFormat="1" ht="81" spans="1:15">
      <c r="A221" s="5">
        <v>6</v>
      </c>
      <c r="B221" s="5" t="s">
        <v>835</v>
      </c>
      <c r="C221" s="5" t="s">
        <v>821</v>
      </c>
      <c r="D221" s="5" t="s">
        <v>359</v>
      </c>
      <c r="E221" s="5" t="s">
        <v>831</v>
      </c>
      <c r="F221" s="5" t="s">
        <v>822</v>
      </c>
      <c r="G221" s="8">
        <v>10</v>
      </c>
      <c r="H221" s="5" t="s">
        <v>142</v>
      </c>
      <c r="I221" s="8">
        <v>10</v>
      </c>
      <c r="J221" s="5" t="s">
        <v>832</v>
      </c>
      <c r="K221" s="5">
        <v>2023.01</v>
      </c>
      <c r="L221" s="5">
        <v>2023.12</v>
      </c>
      <c r="M221" s="5" t="s">
        <v>68</v>
      </c>
      <c r="N221" s="5" t="s">
        <v>836</v>
      </c>
      <c r="O221" s="1" t="s">
        <v>127</v>
      </c>
    </row>
    <row r="222" s="1" customFormat="1" ht="81" spans="1:15">
      <c r="A222" s="5">
        <v>7</v>
      </c>
      <c r="B222" s="5" t="s">
        <v>837</v>
      </c>
      <c r="C222" s="5" t="s">
        <v>838</v>
      </c>
      <c r="D222" s="5" t="s">
        <v>359</v>
      </c>
      <c r="E222" s="5" t="s">
        <v>371</v>
      </c>
      <c r="F222" s="5" t="s">
        <v>822</v>
      </c>
      <c r="G222" s="8">
        <v>26</v>
      </c>
      <c r="H222" s="5" t="s">
        <v>142</v>
      </c>
      <c r="I222" s="8">
        <v>26</v>
      </c>
      <c r="J222" s="5" t="s">
        <v>839</v>
      </c>
      <c r="K222" s="5">
        <v>2023.01</v>
      </c>
      <c r="L222" s="5">
        <v>2023.12</v>
      </c>
      <c r="M222" s="5" t="s">
        <v>68</v>
      </c>
      <c r="N222" s="5" t="s">
        <v>840</v>
      </c>
      <c r="O222" s="1" t="s">
        <v>127</v>
      </c>
    </row>
    <row r="223" s="1" customFormat="1" ht="81" spans="1:15">
      <c r="A223" s="5">
        <v>8</v>
      </c>
      <c r="B223" s="5" t="s">
        <v>841</v>
      </c>
      <c r="C223" s="5" t="s">
        <v>842</v>
      </c>
      <c r="D223" s="5" t="s">
        <v>359</v>
      </c>
      <c r="E223" s="5" t="s">
        <v>374</v>
      </c>
      <c r="F223" s="5" t="s">
        <v>822</v>
      </c>
      <c r="G223" s="8">
        <v>25</v>
      </c>
      <c r="H223" s="5" t="s">
        <v>142</v>
      </c>
      <c r="I223" s="8">
        <v>25</v>
      </c>
      <c r="J223" s="5" t="s">
        <v>843</v>
      </c>
      <c r="K223" s="5">
        <v>2023.01</v>
      </c>
      <c r="L223" s="5">
        <v>2023.12</v>
      </c>
      <c r="M223" s="5" t="s">
        <v>68</v>
      </c>
      <c r="N223" s="5" t="s">
        <v>844</v>
      </c>
      <c r="O223" s="1" t="s">
        <v>127</v>
      </c>
    </row>
    <row r="224" s="1" customFormat="1" ht="81" spans="1:15">
      <c r="A224" s="5">
        <v>9</v>
      </c>
      <c r="B224" s="5" t="s">
        <v>845</v>
      </c>
      <c r="C224" s="5" t="s">
        <v>846</v>
      </c>
      <c r="D224" s="5" t="s">
        <v>359</v>
      </c>
      <c r="E224" s="5" t="s">
        <v>377</v>
      </c>
      <c r="F224" s="5" t="s">
        <v>822</v>
      </c>
      <c r="G224" s="8">
        <v>27</v>
      </c>
      <c r="H224" s="5" t="s">
        <v>142</v>
      </c>
      <c r="I224" s="8">
        <v>27</v>
      </c>
      <c r="J224" s="5" t="s">
        <v>847</v>
      </c>
      <c r="K224" s="5">
        <v>2023.01</v>
      </c>
      <c r="L224" s="5">
        <v>2023.12</v>
      </c>
      <c r="M224" s="5" t="s">
        <v>68</v>
      </c>
      <c r="N224" s="5" t="s">
        <v>848</v>
      </c>
      <c r="O224" s="1" t="s">
        <v>127</v>
      </c>
    </row>
    <row r="225" s="1" customFormat="1" ht="81" spans="1:15">
      <c r="A225" s="5">
        <v>10</v>
      </c>
      <c r="B225" s="5" t="s">
        <v>849</v>
      </c>
      <c r="C225" s="5" t="s">
        <v>850</v>
      </c>
      <c r="D225" s="5" t="s">
        <v>359</v>
      </c>
      <c r="E225" s="5" t="s">
        <v>380</v>
      </c>
      <c r="F225" s="5" t="s">
        <v>822</v>
      </c>
      <c r="G225" s="8">
        <v>24</v>
      </c>
      <c r="H225" s="5" t="s">
        <v>142</v>
      </c>
      <c r="I225" s="8">
        <v>24</v>
      </c>
      <c r="J225" s="5" t="s">
        <v>851</v>
      </c>
      <c r="K225" s="5">
        <v>2023.01</v>
      </c>
      <c r="L225" s="5">
        <v>2023.12</v>
      </c>
      <c r="M225" s="5" t="s">
        <v>68</v>
      </c>
      <c r="N225" s="5" t="s">
        <v>852</v>
      </c>
      <c r="O225" s="1" t="s">
        <v>127</v>
      </c>
    </row>
    <row r="226" s="1" customFormat="1" ht="81" spans="1:15">
      <c r="A226" s="5">
        <v>11</v>
      </c>
      <c r="B226" s="5" t="s">
        <v>853</v>
      </c>
      <c r="C226" s="5" t="s">
        <v>854</v>
      </c>
      <c r="D226" s="5" t="s">
        <v>359</v>
      </c>
      <c r="E226" s="5" t="s">
        <v>855</v>
      </c>
      <c r="F226" s="5" t="s">
        <v>822</v>
      </c>
      <c r="G226" s="8">
        <v>13</v>
      </c>
      <c r="H226" s="5" t="s">
        <v>142</v>
      </c>
      <c r="I226" s="8">
        <v>13</v>
      </c>
      <c r="J226" s="5" t="s">
        <v>856</v>
      </c>
      <c r="K226" s="5">
        <v>2023.01</v>
      </c>
      <c r="L226" s="5">
        <v>2023.12</v>
      </c>
      <c r="M226" s="5" t="s">
        <v>68</v>
      </c>
      <c r="N226" s="5" t="s">
        <v>857</v>
      </c>
      <c r="O226" s="1" t="s">
        <v>127</v>
      </c>
    </row>
    <row r="227" s="1" customFormat="1" ht="81" spans="1:15">
      <c r="A227" s="5">
        <v>12</v>
      </c>
      <c r="B227" s="5" t="s">
        <v>858</v>
      </c>
      <c r="C227" s="5" t="s">
        <v>859</v>
      </c>
      <c r="D227" s="5" t="s">
        <v>359</v>
      </c>
      <c r="E227" s="5" t="s">
        <v>855</v>
      </c>
      <c r="F227" s="5" t="s">
        <v>822</v>
      </c>
      <c r="G227" s="8">
        <v>17</v>
      </c>
      <c r="H227" s="5" t="s">
        <v>142</v>
      </c>
      <c r="I227" s="8">
        <v>17</v>
      </c>
      <c r="J227" s="5" t="s">
        <v>856</v>
      </c>
      <c r="K227" s="5">
        <v>2023.01</v>
      </c>
      <c r="L227" s="5">
        <v>2023.12</v>
      </c>
      <c r="M227" s="5" t="s">
        <v>68</v>
      </c>
      <c r="N227" s="5" t="s">
        <v>857</v>
      </c>
      <c r="O227" s="1" t="s">
        <v>127</v>
      </c>
    </row>
    <row r="228" s="1" customFormat="1" ht="81" spans="1:15">
      <c r="A228" s="5">
        <v>13</v>
      </c>
      <c r="B228" s="5" t="s">
        <v>860</v>
      </c>
      <c r="C228" s="5" t="s">
        <v>861</v>
      </c>
      <c r="D228" s="5" t="s">
        <v>359</v>
      </c>
      <c r="E228" s="5" t="s">
        <v>384</v>
      </c>
      <c r="F228" s="5" t="s">
        <v>822</v>
      </c>
      <c r="G228" s="8">
        <v>29</v>
      </c>
      <c r="H228" s="5" t="s">
        <v>142</v>
      </c>
      <c r="I228" s="8">
        <v>29</v>
      </c>
      <c r="J228" s="5" t="s">
        <v>862</v>
      </c>
      <c r="K228" s="5">
        <v>2023.01</v>
      </c>
      <c r="L228" s="5">
        <v>2023.12</v>
      </c>
      <c r="M228" s="5" t="s">
        <v>68</v>
      </c>
      <c r="N228" s="5" t="s">
        <v>863</v>
      </c>
      <c r="O228" s="1" t="s">
        <v>127</v>
      </c>
    </row>
    <row r="229" s="1" customFormat="1" ht="81" spans="1:15">
      <c r="A229" s="5">
        <v>14</v>
      </c>
      <c r="B229" s="5" t="s">
        <v>864</v>
      </c>
      <c r="C229" s="5" t="s">
        <v>865</v>
      </c>
      <c r="D229" s="5" t="s">
        <v>359</v>
      </c>
      <c r="E229" s="5" t="s">
        <v>388</v>
      </c>
      <c r="F229" s="5" t="s">
        <v>822</v>
      </c>
      <c r="G229" s="8">
        <v>29</v>
      </c>
      <c r="H229" s="5" t="s">
        <v>142</v>
      </c>
      <c r="I229" s="8">
        <v>29</v>
      </c>
      <c r="J229" s="5" t="s">
        <v>866</v>
      </c>
      <c r="K229" s="5">
        <v>2023.01</v>
      </c>
      <c r="L229" s="5">
        <v>2023.12</v>
      </c>
      <c r="M229" s="5" t="s">
        <v>68</v>
      </c>
      <c r="N229" s="5" t="s">
        <v>867</v>
      </c>
      <c r="O229" s="1" t="s">
        <v>127</v>
      </c>
    </row>
    <row r="230" s="1" customFormat="1" ht="81" spans="1:15">
      <c r="A230" s="5">
        <v>15</v>
      </c>
      <c r="B230" s="5" t="s">
        <v>868</v>
      </c>
      <c r="C230" s="5" t="s">
        <v>869</v>
      </c>
      <c r="D230" s="5" t="s">
        <v>359</v>
      </c>
      <c r="E230" s="5" t="s">
        <v>392</v>
      </c>
      <c r="F230" s="5" t="s">
        <v>822</v>
      </c>
      <c r="G230" s="8">
        <v>15</v>
      </c>
      <c r="H230" s="5" t="s">
        <v>142</v>
      </c>
      <c r="I230" s="8">
        <v>15</v>
      </c>
      <c r="J230" s="5" t="s">
        <v>870</v>
      </c>
      <c r="K230" s="5">
        <v>2023.01</v>
      </c>
      <c r="L230" s="5">
        <v>2023.12</v>
      </c>
      <c r="M230" s="5" t="s">
        <v>68</v>
      </c>
      <c r="N230" s="5" t="s">
        <v>871</v>
      </c>
      <c r="O230" s="1" t="s">
        <v>127</v>
      </c>
    </row>
    <row r="231" s="1" customFormat="1" ht="81" spans="1:15">
      <c r="A231" s="5">
        <v>16</v>
      </c>
      <c r="B231" s="5" t="s">
        <v>872</v>
      </c>
      <c r="C231" s="5" t="s">
        <v>873</v>
      </c>
      <c r="D231" s="5" t="s">
        <v>359</v>
      </c>
      <c r="E231" s="5" t="s">
        <v>392</v>
      </c>
      <c r="F231" s="5" t="s">
        <v>822</v>
      </c>
      <c r="G231" s="8">
        <v>15</v>
      </c>
      <c r="H231" s="5" t="s">
        <v>142</v>
      </c>
      <c r="I231" s="8">
        <v>15</v>
      </c>
      <c r="J231" s="5" t="s">
        <v>870</v>
      </c>
      <c r="K231" s="5">
        <v>2023.01</v>
      </c>
      <c r="L231" s="5">
        <v>2023.12</v>
      </c>
      <c r="M231" s="5" t="s">
        <v>68</v>
      </c>
      <c r="N231" s="5" t="s">
        <v>871</v>
      </c>
      <c r="O231" s="1" t="s">
        <v>127</v>
      </c>
    </row>
    <row r="232" s="1" customFormat="1" ht="81" spans="1:15">
      <c r="A232" s="5">
        <v>17</v>
      </c>
      <c r="B232" s="5" t="s">
        <v>874</v>
      </c>
      <c r="C232" s="5" t="s">
        <v>875</v>
      </c>
      <c r="D232" s="5" t="s">
        <v>359</v>
      </c>
      <c r="E232" s="5" t="s">
        <v>396</v>
      </c>
      <c r="F232" s="5" t="s">
        <v>822</v>
      </c>
      <c r="G232" s="8">
        <v>41</v>
      </c>
      <c r="H232" s="5" t="s">
        <v>142</v>
      </c>
      <c r="I232" s="8">
        <v>41</v>
      </c>
      <c r="J232" s="5" t="s">
        <v>876</v>
      </c>
      <c r="K232" s="5">
        <v>2023.01</v>
      </c>
      <c r="L232" s="5">
        <v>2023.12</v>
      </c>
      <c r="M232" s="5" t="s">
        <v>68</v>
      </c>
      <c r="N232" s="5" t="s">
        <v>877</v>
      </c>
      <c r="O232" s="1" t="s">
        <v>127</v>
      </c>
    </row>
    <row r="233" s="1" customFormat="1" ht="81" spans="1:15">
      <c r="A233" s="5">
        <v>18</v>
      </c>
      <c r="B233" s="5" t="s">
        <v>878</v>
      </c>
      <c r="C233" s="5" t="s">
        <v>865</v>
      </c>
      <c r="D233" s="5" t="s">
        <v>359</v>
      </c>
      <c r="E233" s="5" t="s">
        <v>399</v>
      </c>
      <c r="F233" s="5" t="s">
        <v>822</v>
      </c>
      <c r="G233" s="8">
        <v>29</v>
      </c>
      <c r="H233" s="5" t="s">
        <v>142</v>
      </c>
      <c r="I233" s="8">
        <v>29</v>
      </c>
      <c r="J233" s="5" t="s">
        <v>879</v>
      </c>
      <c r="K233" s="5">
        <v>2023.01</v>
      </c>
      <c r="L233" s="5">
        <v>2023.12</v>
      </c>
      <c r="M233" s="5" t="s">
        <v>68</v>
      </c>
      <c r="N233" s="5" t="s">
        <v>880</v>
      </c>
      <c r="O233" s="1" t="s">
        <v>127</v>
      </c>
    </row>
    <row r="234" s="1" customFormat="1" ht="81" spans="1:15">
      <c r="A234" s="5">
        <v>19</v>
      </c>
      <c r="B234" s="5" t="s">
        <v>881</v>
      </c>
      <c r="C234" s="5" t="s">
        <v>882</v>
      </c>
      <c r="D234" s="5" t="s">
        <v>146</v>
      </c>
      <c r="E234" s="5" t="s">
        <v>402</v>
      </c>
      <c r="F234" s="5" t="s">
        <v>822</v>
      </c>
      <c r="G234" s="8">
        <v>13</v>
      </c>
      <c r="H234" s="5" t="s">
        <v>142</v>
      </c>
      <c r="I234" s="8">
        <v>13</v>
      </c>
      <c r="J234" s="5" t="s">
        <v>883</v>
      </c>
      <c r="K234" s="5">
        <v>2023.04</v>
      </c>
      <c r="L234" s="5">
        <v>2023.12</v>
      </c>
      <c r="M234" s="5" t="s">
        <v>68</v>
      </c>
      <c r="N234" s="5" t="s">
        <v>884</v>
      </c>
      <c r="O234" s="1" t="s">
        <v>127</v>
      </c>
    </row>
    <row r="235" s="1" customFormat="1" ht="81" spans="1:15">
      <c r="A235" s="5">
        <v>20</v>
      </c>
      <c r="B235" s="5" t="s">
        <v>885</v>
      </c>
      <c r="C235" s="5" t="s">
        <v>886</v>
      </c>
      <c r="D235" s="5" t="s">
        <v>146</v>
      </c>
      <c r="E235" s="5" t="s">
        <v>402</v>
      </c>
      <c r="F235" s="5" t="s">
        <v>822</v>
      </c>
      <c r="G235" s="8">
        <v>7</v>
      </c>
      <c r="H235" s="5" t="s">
        <v>142</v>
      </c>
      <c r="I235" s="8">
        <v>7</v>
      </c>
      <c r="J235" s="5" t="s">
        <v>887</v>
      </c>
      <c r="K235" s="5">
        <v>2023.01</v>
      </c>
      <c r="L235" s="5">
        <v>2023.12</v>
      </c>
      <c r="M235" s="5" t="s">
        <v>68</v>
      </c>
      <c r="N235" s="5" t="s">
        <v>888</v>
      </c>
      <c r="O235" s="1" t="s">
        <v>127</v>
      </c>
    </row>
    <row r="236" s="1" customFormat="1" ht="81" spans="1:15">
      <c r="A236" s="5">
        <v>21</v>
      </c>
      <c r="B236" s="5" t="s">
        <v>889</v>
      </c>
      <c r="C236" s="5" t="s">
        <v>890</v>
      </c>
      <c r="D236" s="5" t="s">
        <v>146</v>
      </c>
      <c r="E236" s="5" t="s">
        <v>402</v>
      </c>
      <c r="F236" s="5" t="s">
        <v>822</v>
      </c>
      <c r="G236" s="8">
        <v>10</v>
      </c>
      <c r="H236" s="5" t="s">
        <v>142</v>
      </c>
      <c r="I236" s="8">
        <v>10</v>
      </c>
      <c r="J236" s="5" t="s">
        <v>891</v>
      </c>
      <c r="K236" s="5">
        <v>2023.01</v>
      </c>
      <c r="L236" s="5">
        <v>2023.12</v>
      </c>
      <c r="M236" s="5" t="s">
        <v>68</v>
      </c>
      <c r="N236" s="5" t="s">
        <v>888</v>
      </c>
      <c r="O236" s="1" t="s">
        <v>127</v>
      </c>
    </row>
    <row r="237" s="1" customFormat="1" ht="81" spans="1:15">
      <c r="A237" s="5">
        <v>22</v>
      </c>
      <c r="B237" s="5" t="s">
        <v>892</v>
      </c>
      <c r="C237" s="5" t="s">
        <v>854</v>
      </c>
      <c r="D237" s="5" t="s">
        <v>146</v>
      </c>
      <c r="E237" s="5" t="s">
        <v>270</v>
      </c>
      <c r="F237" s="5" t="s">
        <v>822</v>
      </c>
      <c r="G237" s="8">
        <v>16</v>
      </c>
      <c r="H237" s="5" t="s">
        <v>142</v>
      </c>
      <c r="I237" s="8">
        <v>16</v>
      </c>
      <c r="J237" s="5" t="s">
        <v>893</v>
      </c>
      <c r="K237" s="5">
        <v>2023.01</v>
      </c>
      <c r="L237" s="5">
        <v>2023.12</v>
      </c>
      <c r="M237" s="5" t="s">
        <v>68</v>
      </c>
      <c r="N237" s="5" t="s">
        <v>894</v>
      </c>
      <c r="O237" s="1" t="s">
        <v>127</v>
      </c>
    </row>
    <row r="238" s="1" customFormat="1" ht="81" spans="1:15">
      <c r="A238" s="5">
        <v>23</v>
      </c>
      <c r="B238" s="5" t="s">
        <v>895</v>
      </c>
      <c r="C238" s="5" t="s">
        <v>896</v>
      </c>
      <c r="D238" s="5" t="s">
        <v>146</v>
      </c>
      <c r="E238" s="5" t="s">
        <v>270</v>
      </c>
      <c r="F238" s="5" t="s">
        <v>822</v>
      </c>
      <c r="G238" s="8">
        <v>14</v>
      </c>
      <c r="H238" s="5" t="s">
        <v>142</v>
      </c>
      <c r="I238" s="8">
        <v>14</v>
      </c>
      <c r="J238" s="5" t="s">
        <v>883</v>
      </c>
      <c r="K238" s="5">
        <v>2023.01</v>
      </c>
      <c r="L238" s="5">
        <v>2023.12</v>
      </c>
      <c r="M238" s="5" t="s">
        <v>68</v>
      </c>
      <c r="N238" s="5" t="s">
        <v>894</v>
      </c>
      <c r="O238" s="1" t="s">
        <v>127</v>
      </c>
    </row>
    <row r="239" s="1" customFormat="1" ht="81" spans="1:15">
      <c r="A239" s="5">
        <v>24</v>
      </c>
      <c r="B239" s="5" t="s">
        <v>897</v>
      </c>
      <c r="C239" s="5" t="s">
        <v>886</v>
      </c>
      <c r="D239" s="5" t="s">
        <v>146</v>
      </c>
      <c r="E239" s="5" t="s">
        <v>405</v>
      </c>
      <c r="F239" s="5" t="s">
        <v>822</v>
      </c>
      <c r="G239" s="8">
        <v>8</v>
      </c>
      <c r="H239" s="5" t="s">
        <v>142</v>
      </c>
      <c r="I239" s="8">
        <v>8</v>
      </c>
      <c r="J239" s="5" t="s">
        <v>887</v>
      </c>
      <c r="K239" s="5">
        <v>2023.01</v>
      </c>
      <c r="L239" s="5">
        <v>2023.12</v>
      </c>
      <c r="M239" s="5" t="s">
        <v>68</v>
      </c>
      <c r="N239" s="5" t="s">
        <v>898</v>
      </c>
      <c r="O239" s="1" t="s">
        <v>127</v>
      </c>
    </row>
    <row r="240" s="1" customFormat="1" ht="81" spans="1:15">
      <c r="A240" s="5">
        <v>25</v>
      </c>
      <c r="B240" s="5" t="s">
        <v>899</v>
      </c>
      <c r="C240" s="5" t="s">
        <v>886</v>
      </c>
      <c r="D240" s="5" t="s">
        <v>146</v>
      </c>
      <c r="E240" s="5" t="s">
        <v>405</v>
      </c>
      <c r="F240" s="5" t="s">
        <v>822</v>
      </c>
      <c r="G240" s="8">
        <v>11</v>
      </c>
      <c r="H240" s="5" t="s">
        <v>142</v>
      </c>
      <c r="I240" s="8">
        <v>11</v>
      </c>
      <c r="J240" s="5" t="s">
        <v>883</v>
      </c>
      <c r="K240" s="5">
        <v>2023.01</v>
      </c>
      <c r="L240" s="5">
        <v>2023.12</v>
      </c>
      <c r="M240" s="5" t="s">
        <v>68</v>
      </c>
      <c r="N240" s="5" t="s">
        <v>898</v>
      </c>
      <c r="O240" s="1" t="s">
        <v>127</v>
      </c>
    </row>
    <row r="241" s="1" customFormat="1" ht="81" spans="1:15">
      <c r="A241" s="5">
        <v>26</v>
      </c>
      <c r="B241" s="5" t="s">
        <v>900</v>
      </c>
      <c r="C241" s="5" t="s">
        <v>886</v>
      </c>
      <c r="D241" s="5" t="s">
        <v>146</v>
      </c>
      <c r="E241" s="5" t="s">
        <v>405</v>
      </c>
      <c r="F241" s="5" t="s">
        <v>822</v>
      </c>
      <c r="G241" s="8">
        <v>11</v>
      </c>
      <c r="H241" s="5" t="s">
        <v>142</v>
      </c>
      <c r="I241" s="8">
        <v>11</v>
      </c>
      <c r="J241" s="5" t="s">
        <v>883</v>
      </c>
      <c r="K241" s="5">
        <v>2023.01</v>
      </c>
      <c r="L241" s="5">
        <v>2023.12</v>
      </c>
      <c r="M241" s="5" t="s">
        <v>68</v>
      </c>
      <c r="N241" s="5" t="s">
        <v>898</v>
      </c>
      <c r="O241" s="1" t="s">
        <v>127</v>
      </c>
    </row>
    <row r="242" s="1" customFormat="1" ht="81" spans="1:15">
      <c r="A242" s="5">
        <v>27</v>
      </c>
      <c r="B242" s="5" t="s">
        <v>901</v>
      </c>
      <c r="C242" s="5" t="s">
        <v>886</v>
      </c>
      <c r="D242" s="5" t="s">
        <v>146</v>
      </c>
      <c r="E242" s="5" t="s">
        <v>187</v>
      </c>
      <c r="F242" s="5" t="s">
        <v>822</v>
      </c>
      <c r="G242" s="8">
        <v>17</v>
      </c>
      <c r="H242" s="5" t="s">
        <v>142</v>
      </c>
      <c r="I242" s="8">
        <v>17</v>
      </c>
      <c r="J242" s="5" t="s">
        <v>902</v>
      </c>
      <c r="K242" s="5">
        <v>2023.01</v>
      </c>
      <c r="L242" s="5">
        <v>2023.12</v>
      </c>
      <c r="M242" s="5" t="s">
        <v>68</v>
      </c>
      <c r="N242" s="5" t="s">
        <v>903</v>
      </c>
      <c r="O242" s="1" t="s">
        <v>127</v>
      </c>
    </row>
    <row r="243" s="1" customFormat="1" ht="81" spans="1:15">
      <c r="A243" s="5">
        <v>28</v>
      </c>
      <c r="B243" s="5" t="s">
        <v>904</v>
      </c>
      <c r="C243" s="5" t="s">
        <v>890</v>
      </c>
      <c r="D243" s="5" t="s">
        <v>146</v>
      </c>
      <c r="E243" s="5" t="s">
        <v>187</v>
      </c>
      <c r="F243" s="5" t="s">
        <v>822</v>
      </c>
      <c r="G243" s="8">
        <v>13</v>
      </c>
      <c r="H243" s="5" t="s">
        <v>142</v>
      </c>
      <c r="I243" s="8">
        <v>13</v>
      </c>
      <c r="J243" s="5" t="s">
        <v>883</v>
      </c>
      <c r="K243" s="5">
        <v>2023.01</v>
      </c>
      <c r="L243" s="5">
        <v>2023.12</v>
      </c>
      <c r="M243" s="5" t="s">
        <v>68</v>
      </c>
      <c r="N243" s="5" t="s">
        <v>903</v>
      </c>
      <c r="O243" s="1" t="s">
        <v>127</v>
      </c>
    </row>
    <row r="244" s="1" customFormat="1" ht="81" spans="1:15">
      <c r="A244" s="5">
        <v>29</v>
      </c>
      <c r="B244" s="5" t="s">
        <v>905</v>
      </c>
      <c r="C244" s="5" t="s">
        <v>882</v>
      </c>
      <c r="D244" s="5" t="s">
        <v>146</v>
      </c>
      <c r="E244" s="5" t="s">
        <v>411</v>
      </c>
      <c r="F244" s="5" t="s">
        <v>822</v>
      </c>
      <c r="G244" s="8">
        <v>20</v>
      </c>
      <c r="H244" s="5" t="s">
        <v>142</v>
      </c>
      <c r="I244" s="8">
        <v>20</v>
      </c>
      <c r="J244" s="5" t="s">
        <v>906</v>
      </c>
      <c r="K244" s="5">
        <v>2023.01</v>
      </c>
      <c r="L244" s="5">
        <v>2023.12</v>
      </c>
      <c r="M244" s="5" t="s">
        <v>68</v>
      </c>
      <c r="N244" s="5" t="s">
        <v>907</v>
      </c>
      <c r="O244" s="1" t="s">
        <v>127</v>
      </c>
    </row>
    <row r="245" s="1" customFormat="1" ht="81" spans="1:15">
      <c r="A245" s="5">
        <v>30</v>
      </c>
      <c r="B245" s="5" t="s">
        <v>908</v>
      </c>
      <c r="C245" s="5" t="s">
        <v>886</v>
      </c>
      <c r="D245" s="5" t="s">
        <v>146</v>
      </c>
      <c r="E245" s="5" t="s">
        <v>411</v>
      </c>
      <c r="F245" s="5" t="s">
        <v>822</v>
      </c>
      <c r="G245" s="8">
        <v>10</v>
      </c>
      <c r="H245" s="5" t="s">
        <v>142</v>
      </c>
      <c r="I245" s="8">
        <v>10</v>
      </c>
      <c r="J245" s="5" t="s">
        <v>891</v>
      </c>
      <c r="K245" s="5">
        <v>2023.01</v>
      </c>
      <c r="L245" s="5">
        <v>2023.12</v>
      </c>
      <c r="M245" s="5" t="s">
        <v>68</v>
      </c>
      <c r="N245" s="5" t="s">
        <v>907</v>
      </c>
      <c r="O245" s="1" t="s">
        <v>127</v>
      </c>
    </row>
    <row r="246" s="1" customFormat="1" ht="81" spans="1:15">
      <c r="A246" s="5">
        <v>31</v>
      </c>
      <c r="B246" s="5" t="s">
        <v>909</v>
      </c>
      <c r="C246" s="5" t="s">
        <v>910</v>
      </c>
      <c r="D246" s="5" t="s">
        <v>172</v>
      </c>
      <c r="E246" s="5" t="s">
        <v>911</v>
      </c>
      <c r="F246" s="5" t="s">
        <v>822</v>
      </c>
      <c r="G246" s="8">
        <v>59</v>
      </c>
      <c r="H246" s="5" t="s">
        <v>142</v>
      </c>
      <c r="I246" s="8">
        <v>59</v>
      </c>
      <c r="J246" s="5" t="s">
        <v>912</v>
      </c>
      <c r="K246" s="5">
        <v>2023.01</v>
      </c>
      <c r="L246" s="5">
        <v>2023.12</v>
      </c>
      <c r="M246" s="5" t="s">
        <v>68</v>
      </c>
      <c r="N246" s="5" t="s">
        <v>911</v>
      </c>
      <c r="O246" s="1" t="s">
        <v>127</v>
      </c>
    </row>
    <row r="247" s="1" customFormat="1" ht="115" customHeight="1" spans="1:15">
      <c r="A247" s="5">
        <v>32</v>
      </c>
      <c r="B247" s="5" t="s">
        <v>913</v>
      </c>
      <c r="C247" s="5" t="s">
        <v>914</v>
      </c>
      <c r="D247" s="5" t="s">
        <v>172</v>
      </c>
      <c r="E247" s="5" t="s">
        <v>915</v>
      </c>
      <c r="F247" s="5" t="s">
        <v>822</v>
      </c>
      <c r="G247" s="8">
        <v>28.9</v>
      </c>
      <c r="H247" s="5" t="s">
        <v>142</v>
      </c>
      <c r="I247" s="8">
        <v>28.9</v>
      </c>
      <c r="J247" s="5" t="s">
        <v>916</v>
      </c>
      <c r="K247" s="5">
        <v>2023.06</v>
      </c>
      <c r="L247" s="5">
        <v>2023.12</v>
      </c>
      <c r="M247" s="5" t="s">
        <v>68</v>
      </c>
      <c r="N247" s="5" t="s">
        <v>917</v>
      </c>
      <c r="O247" s="1" t="s">
        <v>127</v>
      </c>
    </row>
    <row r="248" s="1" customFormat="1" ht="83" customHeight="1" spans="1:15">
      <c r="A248" s="5">
        <v>33</v>
      </c>
      <c r="B248" s="5" t="s">
        <v>918</v>
      </c>
      <c r="C248" s="5" t="s">
        <v>919</v>
      </c>
      <c r="D248" s="5" t="s">
        <v>172</v>
      </c>
      <c r="E248" s="5" t="s">
        <v>415</v>
      </c>
      <c r="F248" s="5" t="s">
        <v>822</v>
      </c>
      <c r="G248" s="8">
        <v>29</v>
      </c>
      <c r="H248" s="5" t="s">
        <v>142</v>
      </c>
      <c r="I248" s="8">
        <v>29</v>
      </c>
      <c r="J248" s="5" t="s">
        <v>920</v>
      </c>
      <c r="K248" s="5">
        <v>2023.06</v>
      </c>
      <c r="L248" s="5">
        <v>2023.12</v>
      </c>
      <c r="M248" s="5" t="s">
        <v>68</v>
      </c>
      <c r="N248" s="5" t="s">
        <v>921</v>
      </c>
      <c r="O248" s="1" t="s">
        <v>127</v>
      </c>
    </row>
    <row r="249" s="1" customFormat="1" ht="126" customHeight="1" spans="1:15">
      <c r="A249" s="5">
        <v>34</v>
      </c>
      <c r="B249" s="5" t="s">
        <v>922</v>
      </c>
      <c r="C249" s="5" t="s">
        <v>923</v>
      </c>
      <c r="D249" s="5" t="s">
        <v>207</v>
      </c>
      <c r="E249" s="5" t="s">
        <v>419</v>
      </c>
      <c r="F249" s="5" t="s">
        <v>822</v>
      </c>
      <c r="G249" s="8">
        <v>29</v>
      </c>
      <c r="H249" s="5" t="s">
        <v>142</v>
      </c>
      <c r="I249" s="8">
        <v>29</v>
      </c>
      <c r="J249" s="5" t="s">
        <v>924</v>
      </c>
      <c r="K249" s="5">
        <v>2023.06</v>
      </c>
      <c r="L249" s="5">
        <v>2023.12</v>
      </c>
      <c r="M249" s="5" t="s">
        <v>68</v>
      </c>
      <c r="N249" s="5" t="s">
        <v>925</v>
      </c>
      <c r="O249" s="1" t="s">
        <v>127</v>
      </c>
    </row>
    <row r="250" s="1" customFormat="1" ht="121.5" spans="1:15">
      <c r="A250" s="5">
        <v>35</v>
      </c>
      <c r="B250" s="5" t="s">
        <v>926</v>
      </c>
      <c r="C250" s="5" t="s">
        <v>927</v>
      </c>
      <c r="D250" s="5" t="s">
        <v>207</v>
      </c>
      <c r="E250" s="5" t="s">
        <v>229</v>
      </c>
      <c r="F250" s="5" t="s">
        <v>822</v>
      </c>
      <c r="G250" s="8">
        <v>28.5</v>
      </c>
      <c r="H250" s="5" t="s">
        <v>142</v>
      </c>
      <c r="I250" s="8">
        <v>28.5</v>
      </c>
      <c r="J250" s="5" t="s">
        <v>928</v>
      </c>
      <c r="K250" s="5">
        <v>2023.06</v>
      </c>
      <c r="L250" s="5">
        <v>2023.12</v>
      </c>
      <c r="M250" s="5" t="s">
        <v>68</v>
      </c>
      <c r="N250" s="5" t="s">
        <v>929</v>
      </c>
      <c r="O250" s="1" t="s">
        <v>127</v>
      </c>
    </row>
    <row r="251" s="1" customFormat="1" ht="143" customHeight="1" spans="1:15">
      <c r="A251" s="5">
        <v>36</v>
      </c>
      <c r="B251" s="5" t="s">
        <v>930</v>
      </c>
      <c r="C251" s="5" t="s">
        <v>931</v>
      </c>
      <c r="D251" s="5" t="s">
        <v>146</v>
      </c>
      <c r="E251" s="5" t="s">
        <v>932</v>
      </c>
      <c r="F251" s="5" t="s">
        <v>822</v>
      </c>
      <c r="G251" s="8">
        <v>68</v>
      </c>
      <c r="H251" s="5" t="s">
        <v>142</v>
      </c>
      <c r="I251" s="8">
        <v>68</v>
      </c>
      <c r="J251" s="5" t="s">
        <v>933</v>
      </c>
      <c r="K251" s="5">
        <v>2023.06</v>
      </c>
      <c r="L251" s="5">
        <v>2023.12</v>
      </c>
      <c r="M251" s="5" t="s">
        <v>68</v>
      </c>
      <c r="N251" s="5" t="s">
        <v>932</v>
      </c>
      <c r="O251" s="1" t="s">
        <v>127</v>
      </c>
    </row>
    <row r="252" s="1" customFormat="1" ht="84" customHeight="1" spans="1:15">
      <c r="A252" s="5">
        <v>37</v>
      </c>
      <c r="B252" s="25" t="s">
        <v>934</v>
      </c>
      <c r="C252" s="25" t="s">
        <v>935</v>
      </c>
      <c r="D252" s="25" t="s">
        <v>936</v>
      </c>
      <c r="E252" s="25" t="s">
        <v>936</v>
      </c>
      <c r="F252" s="25" t="s">
        <v>937</v>
      </c>
      <c r="G252" s="25">
        <v>100</v>
      </c>
      <c r="H252" s="25" t="s">
        <v>385</v>
      </c>
      <c r="I252" s="25">
        <v>100</v>
      </c>
      <c r="J252" s="25" t="s">
        <v>938</v>
      </c>
      <c r="K252" s="25">
        <v>2023.08</v>
      </c>
      <c r="L252" s="27">
        <v>2023.12</v>
      </c>
      <c r="M252" s="25" t="s">
        <v>68</v>
      </c>
      <c r="N252" s="25" t="s">
        <v>68</v>
      </c>
      <c r="O252" s="1" t="s">
        <v>127</v>
      </c>
    </row>
    <row r="253" s="1" customFormat="1" ht="40.5" spans="1:14">
      <c r="A253" s="4" t="s">
        <v>939</v>
      </c>
      <c r="B253" s="4" t="s">
        <v>69</v>
      </c>
      <c r="C253" s="4" t="s">
        <v>70</v>
      </c>
      <c r="D253" s="4"/>
      <c r="E253" s="4"/>
      <c r="F253" s="4"/>
      <c r="G253" s="7"/>
      <c r="H253" s="4"/>
      <c r="I253" s="8"/>
      <c r="J253" s="4"/>
      <c r="K253" s="4"/>
      <c r="L253" s="4"/>
      <c r="M253" s="4"/>
      <c r="N253" s="4">
        <v>524.14</v>
      </c>
    </row>
    <row r="254" s="1" customFormat="1" ht="54" customHeight="1" spans="1:15">
      <c r="A254" s="5">
        <v>1</v>
      </c>
      <c r="B254" s="5" t="s">
        <v>940</v>
      </c>
      <c r="C254" s="5" t="s">
        <v>941</v>
      </c>
      <c r="D254" s="5" t="s">
        <v>156</v>
      </c>
      <c r="E254" s="5" t="s">
        <v>942</v>
      </c>
      <c r="F254" s="5" t="s">
        <v>943</v>
      </c>
      <c r="G254" s="8">
        <v>15</v>
      </c>
      <c r="H254" s="5" t="s">
        <v>142</v>
      </c>
      <c r="I254" s="8">
        <v>15</v>
      </c>
      <c r="J254" s="5" t="s">
        <v>944</v>
      </c>
      <c r="K254" s="5">
        <v>2023.06</v>
      </c>
      <c r="L254" s="5">
        <v>2023.12</v>
      </c>
      <c r="M254" s="5" t="s">
        <v>70</v>
      </c>
      <c r="N254" s="5" t="s">
        <v>70</v>
      </c>
      <c r="O254" s="1" t="s">
        <v>127</v>
      </c>
    </row>
    <row r="255" s="1" customFormat="1" ht="67.5" spans="1:15">
      <c r="A255" s="5">
        <v>2</v>
      </c>
      <c r="B255" s="5" t="s">
        <v>945</v>
      </c>
      <c r="C255" s="5" t="s">
        <v>946</v>
      </c>
      <c r="D255" s="5" t="s">
        <v>156</v>
      </c>
      <c r="E255" s="5" t="s">
        <v>947</v>
      </c>
      <c r="F255" s="5" t="s">
        <v>948</v>
      </c>
      <c r="G255" s="8">
        <v>14</v>
      </c>
      <c r="H255" s="5" t="s">
        <v>142</v>
      </c>
      <c r="I255" s="8">
        <v>14</v>
      </c>
      <c r="J255" s="5" t="s">
        <v>949</v>
      </c>
      <c r="K255" s="5">
        <v>2023.06</v>
      </c>
      <c r="L255" s="5">
        <v>2023.12</v>
      </c>
      <c r="M255" s="5" t="s">
        <v>70</v>
      </c>
      <c r="N255" s="5" t="s">
        <v>70</v>
      </c>
      <c r="O255" s="1" t="s">
        <v>127</v>
      </c>
    </row>
    <row r="256" s="1" customFormat="1" ht="67.5" spans="1:15">
      <c r="A256" s="5">
        <v>3</v>
      </c>
      <c r="B256" s="5" t="s">
        <v>950</v>
      </c>
      <c r="C256" s="5" t="s">
        <v>951</v>
      </c>
      <c r="D256" s="5" t="s">
        <v>239</v>
      </c>
      <c r="E256" s="5" t="s">
        <v>952</v>
      </c>
      <c r="F256" s="5" t="s">
        <v>948</v>
      </c>
      <c r="G256" s="8">
        <v>21</v>
      </c>
      <c r="H256" s="5" t="s">
        <v>142</v>
      </c>
      <c r="I256" s="8">
        <v>21</v>
      </c>
      <c r="J256" s="5" t="s">
        <v>953</v>
      </c>
      <c r="K256" s="5">
        <v>2023.06</v>
      </c>
      <c r="L256" s="5">
        <v>2023.12</v>
      </c>
      <c r="M256" s="5" t="s">
        <v>70</v>
      </c>
      <c r="N256" s="5" t="s">
        <v>70</v>
      </c>
      <c r="O256" s="1" t="s">
        <v>127</v>
      </c>
    </row>
    <row r="257" s="1" customFormat="1" ht="67.5" spans="1:15">
      <c r="A257" s="5">
        <v>4</v>
      </c>
      <c r="B257" s="5" t="s">
        <v>954</v>
      </c>
      <c r="C257" s="5" t="s">
        <v>955</v>
      </c>
      <c r="D257" s="5" t="s">
        <v>139</v>
      </c>
      <c r="E257" s="5" t="s">
        <v>234</v>
      </c>
      <c r="F257" s="5" t="s">
        <v>948</v>
      </c>
      <c r="G257" s="8">
        <v>25</v>
      </c>
      <c r="H257" s="5" t="s">
        <v>142</v>
      </c>
      <c r="I257" s="8">
        <v>25</v>
      </c>
      <c r="J257" s="5" t="s">
        <v>956</v>
      </c>
      <c r="K257" s="5">
        <v>2023.06</v>
      </c>
      <c r="L257" s="5">
        <v>2023.12</v>
      </c>
      <c r="M257" s="5" t="s">
        <v>70</v>
      </c>
      <c r="N257" s="5" t="s">
        <v>70</v>
      </c>
      <c r="O257" s="1" t="s">
        <v>127</v>
      </c>
    </row>
    <row r="258" s="1" customFormat="1" ht="67.5" spans="1:15">
      <c r="A258" s="5">
        <v>5</v>
      </c>
      <c r="B258" s="5" t="s">
        <v>957</v>
      </c>
      <c r="C258" s="5" t="s">
        <v>958</v>
      </c>
      <c r="D258" s="5" t="s">
        <v>959</v>
      </c>
      <c r="E258" s="5" t="s">
        <v>960</v>
      </c>
      <c r="F258" s="5" t="s">
        <v>948</v>
      </c>
      <c r="G258" s="8">
        <v>19.5</v>
      </c>
      <c r="H258" s="5" t="s">
        <v>142</v>
      </c>
      <c r="I258" s="8">
        <v>19.5</v>
      </c>
      <c r="J258" s="5" t="s">
        <v>961</v>
      </c>
      <c r="K258" s="5">
        <v>2023.06</v>
      </c>
      <c r="L258" s="5">
        <v>2023.12</v>
      </c>
      <c r="M258" s="5" t="s">
        <v>70</v>
      </c>
      <c r="N258" s="5" t="s">
        <v>70</v>
      </c>
      <c r="O258" s="1" t="s">
        <v>127</v>
      </c>
    </row>
    <row r="259" s="1" customFormat="1" ht="81" spans="1:15">
      <c r="A259" s="5">
        <v>6</v>
      </c>
      <c r="B259" s="5" t="s">
        <v>962</v>
      </c>
      <c r="C259" s="5" t="s">
        <v>963</v>
      </c>
      <c r="D259" s="5" t="s">
        <v>156</v>
      </c>
      <c r="E259" s="5" t="s">
        <v>964</v>
      </c>
      <c r="F259" s="5" t="s">
        <v>948</v>
      </c>
      <c r="G259" s="8">
        <v>17</v>
      </c>
      <c r="H259" s="5" t="s">
        <v>142</v>
      </c>
      <c r="I259" s="8">
        <v>17</v>
      </c>
      <c r="J259" s="5" t="s">
        <v>965</v>
      </c>
      <c r="K259" s="5">
        <v>2023.06</v>
      </c>
      <c r="L259" s="5">
        <v>2023.12</v>
      </c>
      <c r="M259" s="5" t="s">
        <v>70</v>
      </c>
      <c r="N259" s="5" t="s">
        <v>70</v>
      </c>
      <c r="O259" s="1" t="s">
        <v>127</v>
      </c>
    </row>
    <row r="260" s="1" customFormat="1" ht="67.5" spans="1:15">
      <c r="A260" s="5">
        <v>7</v>
      </c>
      <c r="B260" s="5" t="s">
        <v>966</v>
      </c>
      <c r="C260" s="5" t="s">
        <v>967</v>
      </c>
      <c r="D260" s="5" t="s">
        <v>172</v>
      </c>
      <c r="E260" s="5" t="s">
        <v>636</v>
      </c>
      <c r="F260" s="5" t="s">
        <v>948</v>
      </c>
      <c r="G260" s="8">
        <v>13.4</v>
      </c>
      <c r="H260" s="5" t="s">
        <v>142</v>
      </c>
      <c r="I260" s="8">
        <v>13.4</v>
      </c>
      <c r="J260" s="5" t="s">
        <v>968</v>
      </c>
      <c r="K260" s="5">
        <v>2023.06</v>
      </c>
      <c r="L260" s="5">
        <v>2023.12</v>
      </c>
      <c r="M260" s="5" t="s">
        <v>70</v>
      </c>
      <c r="N260" s="5" t="s">
        <v>70</v>
      </c>
      <c r="O260" s="1" t="s">
        <v>127</v>
      </c>
    </row>
    <row r="261" s="1" customFormat="1" ht="67.5" spans="1:15">
      <c r="A261" s="5">
        <v>8</v>
      </c>
      <c r="B261" s="5" t="s">
        <v>969</v>
      </c>
      <c r="C261" s="5" t="s">
        <v>970</v>
      </c>
      <c r="D261" s="5" t="s">
        <v>146</v>
      </c>
      <c r="E261" s="5" t="s">
        <v>971</v>
      </c>
      <c r="F261" s="5" t="s">
        <v>948</v>
      </c>
      <c r="G261" s="8">
        <v>13</v>
      </c>
      <c r="H261" s="5" t="s">
        <v>142</v>
      </c>
      <c r="I261" s="8">
        <v>13</v>
      </c>
      <c r="J261" s="5" t="s">
        <v>972</v>
      </c>
      <c r="K261" s="5">
        <v>2023.06</v>
      </c>
      <c r="L261" s="5">
        <v>2023.12</v>
      </c>
      <c r="M261" s="5" t="s">
        <v>70</v>
      </c>
      <c r="N261" s="5" t="s">
        <v>70</v>
      </c>
      <c r="O261" s="1" t="s">
        <v>127</v>
      </c>
    </row>
    <row r="262" s="1" customFormat="1" ht="67.5" spans="1:15">
      <c r="A262" s="5">
        <v>9</v>
      </c>
      <c r="B262" s="5" t="s">
        <v>973</v>
      </c>
      <c r="C262" s="5" t="s">
        <v>974</v>
      </c>
      <c r="D262" s="5" t="s">
        <v>151</v>
      </c>
      <c r="E262" s="5" t="s">
        <v>975</v>
      </c>
      <c r="F262" s="5" t="s">
        <v>948</v>
      </c>
      <c r="G262" s="8">
        <v>15</v>
      </c>
      <c r="H262" s="5" t="s">
        <v>142</v>
      </c>
      <c r="I262" s="8">
        <v>15</v>
      </c>
      <c r="J262" s="5" t="s">
        <v>976</v>
      </c>
      <c r="K262" s="5">
        <v>2023.06</v>
      </c>
      <c r="L262" s="5">
        <v>2023.12</v>
      </c>
      <c r="M262" s="5" t="s">
        <v>70</v>
      </c>
      <c r="N262" s="5" t="s">
        <v>70</v>
      </c>
      <c r="O262" s="1" t="s">
        <v>127</v>
      </c>
    </row>
    <row r="263" s="1" customFormat="1" ht="67.5" spans="1:15">
      <c r="A263" s="5">
        <v>10</v>
      </c>
      <c r="B263" s="5" t="s">
        <v>977</v>
      </c>
      <c r="C263" s="5" t="s">
        <v>978</v>
      </c>
      <c r="D263" s="5" t="s">
        <v>146</v>
      </c>
      <c r="E263" s="5" t="s">
        <v>402</v>
      </c>
      <c r="F263" s="5" t="s">
        <v>948</v>
      </c>
      <c r="G263" s="8">
        <v>7</v>
      </c>
      <c r="H263" s="5" t="s">
        <v>142</v>
      </c>
      <c r="I263" s="8">
        <v>7</v>
      </c>
      <c r="J263" s="5" t="s">
        <v>979</v>
      </c>
      <c r="K263" s="5">
        <v>2023.06</v>
      </c>
      <c r="L263" s="5">
        <v>2023.12</v>
      </c>
      <c r="M263" s="5" t="s">
        <v>70</v>
      </c>
      <c r="N263" s="5" t="s">
        <v>70</v>
      </c>
      <c r="O263" s="1" t="s">
        <v>127</v>
      </c>
    </row>
    <row r="264" s="1" customFormat="1" ht="67.5" spans="1:15">
      <c r="A264" s="5">
        <v>11</v>
      </c>
      <c r="B264" s="5" t="s">
        <v>980</v>
      </c>
      <c r="C264" s="5" t="s">
        <v>981</v>
      </c>
      <c r="D264" s="5" t="s">
        <v>156</v>
      </c>
      <c r="E264" s="5" t="s">
        <v>947</v>
      </c>
      <c r="F264" s="5" t="s">
        <v>948</v>
      </c>
      <c r="G264" s="8">
        <v>11</v>
      </c>
      <c r="H264" s="5" t="s">
        <v>142</v>
      </c>
      <c r="I264" s="8">
        <v>11</v>
      </c>
      <c r="J264" s="5" t="s">
        <v>982</v>
      </c>
      <c r="K264" s="5">
        <v>2023.06</v>
      </c>
      <c r="L264" s="5">
        <v>2023.12</v>
      </c>
      <c r="M264" s="5" t="s">
        <v>70</v>
      </c>
      <c r="N264" s="5" t="s">
        <v>70</v>
      </c>
      <c r="O264" s="1" t="s">
        <v>127</v>
      </c>
    </row>
    <row r="265" s="1" customFormat="1" ht="67.5" spans="1:15">
      <c r="A265" s="5">
        <v>12</v>
      </c>
      <c r="B265" s="5" t="s">
        <v>983</v>
      </c>
      <c r="C265" s="5" t="s">
        <v>984</v>
      </c>
      <c r="D265" s="5" t="s">
        <v>182</v>
      </c>
      <c r="E265" s="5" t="s">
        <v>183</v>
      </c>
      <c r="F265" s="5" t="s">
        <v>948</v>
      </c>
      <c r="G265" s="8">
        <v>8</v>
      </c>
      <c r="H265" s="5" t="s">
        <v>142</v>
      </c>
      <c r="I265" s="8">
        <v>8</v>
      </c>
      <c r="J265" s="5" t="s">
        <v>985</v>
      </c>
      <c r="K265" s="5">
        <v>2023.06</v>
      </c>
      <c r="L265" s="5">
        <v>2023.12</v>
      </c>
      <c r="M265" s="5" t="s">
        <v>70</v>
      </c>
      <c r="N265" s="5" t="s">
        <v>70</v>
      </c>
      <c r="O265" s="1" t="s">
        <v>127</v>
      </c>
    </row>
    <row r="266" s="1" customFormat="1" ht="67.5" spans="1:15">
      <c r="A266" s="5">
        <v>13</v>
      </c>
      <c r="B266" s="5" t="s">
        <v>986</v>
      </c>
      <c r="C266" s="5" t="s">
        <v>987</v>
      </c>
      <c r="D266" s="5" t="s">
        <v>156</v>
      </c>
      <c r="E266" s="5" t="s">
        <v>988</v>
      </c>
      <c r="F266" s="5" t="s">
        <v>948</v>
      </c>
      <c r="G266" s="8">
        <v>20</v>
      </c>
      <c r="H266" s="5" t="s">
        <v>142</v>
      </c>
      <c r="I266" s="8">
        <v>20</v>
      </c>
      <c r="J266" s="5" t="s">
        <v>989</v>
      </c>
      <c r="K266" s="5">
        <v>2023.06</v>
      </c>
      <c r="L266" s="5">
        <v>2023.12</v>
      </c>
      <c r="M266" s="5" t="s">
        <v>70</v>
      </c>
      <c r="N266" s="5" t="s">
        <v>70</v>
      </c>
      <c r="O266" s="1" t="s">
        <v>127</v>
      </c>
    </row>
    <row r="267" s="1" customFormat="1" ht="67.5" spans="1:15">
      <c r="A267" s="5">
        <v>14</v>
      </c>
      <c r="B267" s="5" t="s">
        <v>990</v>
      </c>
      <c r="C267" s="5" t="s">
        <v>991</v>
      </c>
      <c r="D267" s="5" t="s">
        <v>207</v>
      </c>
      <c r="E267" s="5" t="s">
        <v>992</v>
      </c>
      <c r="F267" s="5" t="s">
        <v>948</v>
      </c>
      <c r="G267" s="8">
        <v>4.5</v>
      </c>
      <c r="H267" s="5" t="s">
        <v>142</v>
      </c>
      <c r="I267" s="8">
        <v>4.5</v>
      </c>
      <c r="J267" s="5" t="s">
        <v>993</v>
      </c>
      <c r="K267" s="5">
        <v>2023.06</v>
      </c>
      <c r="L267" s="5">
        <v>2023.12</v>
      </c>
      <c r="M267" s="5" t="s">
        <v>70</v>
      </c>
      <c r="N267" s="5" t="s">
        <v>70</v>
      </c>
      <c r="O267" s="1" t="s">
        <v>127</v>
      </c>
    </row>
    <row r="268" s="1" customFormat="1" ht="67.5" spans="1:15">
      <c r="A268" s="5">
        <v>15</v>
      </c>
      <c r="B268" s="5" t="s">
        <v>994</v>
      </c>
      <c r="C268" s="5" t="s">
        <v>995</v>
      </c>
      <c r="D268" s="5" t="s">
        <v>996</v>
      </c>
      <c r="E268" s="5" t="s">
        <v>997</v>
      </c>
      <c r="F268" s="5" t="s">
        <v>948</v>
      </c>
      <c r="G268" s="8">
        <v>19</v>
      </c>
      <c r="H268" s="5" t="s">
        <v>142</v>
      </c>
      <c r="I268" s="8">
        <v>19</v>
      </c>
      <c r="J268" s="5" t="s">
        <v>998</v>
      </c>
      <c r="K268" s="5">
        <v>2023.06</v>
      </c>
      <c r="L268" s="5">
        <v>2023.12</v>
      </c>
      <c r="M268" s="5" t="s">
        <v>70</v>
      </c>
      <c r="N268" s="5" t="s">
        <v>70</v>
      </c>
      <c r="O268" s="1" t="s">
        <v>127</v>
      </c>
    </row>
    <row r="269" s="1" customFormat="1" ht="67.5" spans="1:15">
      <c r="A269" s="5">
        <v>16</v>
      </c>
      <c r="B269" s="5" t="s">
        <v>999</v>
      </c>
      <c r="C269" s="5" t="s">
        <v>1000</v>
      </c>
      <c r="D269" s="5" t="s">
        <v>172</v>
      </c>
      <c r="E269" s="5" t="s">
        <v>553</v>
      </c>
      <c r="F269" s="5" t="s">
        <v>948</v>
      </c>
      <c r="G269" s="8">
        <v>12</v>
      </c>
      <c r="H269" s="5" t="s">
        <v>142</v>
      </c>
      <c r="I269" s="8">
        <v>12</v>
      </c>
      <c r="J269" s="5" t="s">
        <v>1001</v>
      </c>
      <c r="K269" s="5">
        <v>2023.06</v>
      </c>
      <c r="L269" s="5">
        <v>2023.12</v>
      </c>
      <c r="M269" s="5" t="s">
        <v>70</v>
      </c>
      <c r="N269" s="5" t="s">
        <v>70</v>
      </c>
      <c r="O269" s="1" t="s">
        <v>127</v>
      </c>
    </row>
    <row r="270" s="1" customFormat="1" ht="63" customHeight="1" spans="1:15">
      <c r="A270" s="5">
        <v>17</v>
      </c>
      <c r="B270" s="5" t="s">
        <v>1002</v>
      </c>
      <c r="C270" s="5" t="s">
        <v>1003</v>
      </c>
      <c r="D270" s="5" t="s">
        <v>139</v>
      </c>
      <c r="E270" s="5" t="s">
        <v>303</v>
      </c>
      <c r="F270" s="5" t="s">
        <v>1004</v>
      </c>
      <c r="G270" s="8">
        <v>11</v>
      </c>
      <c r="H270" s="5" t="s">
        <v>142</v>
      </c>
      <c r="I270" s="8">
        <v>11</v>
      </c>
      <c r="J270" s="5" t="s">
        <v>1005</v>
      </c>
      <c r="K270" s="5">
        <v>2023.06</v>
      </c>
      <c r="L270" s="5">
        <v>2023.12</v>
      </c>
      <c r="M270" s="5" t="s">
        <v>70</v>
      </c>
      <c r="N270" s="5" t="s">
        <v>70</v>
      </c>
      <c r="O270" s="1" t="s">
        <v>127</v>
      </c>
    </row>
    <row r="271" s="1" customFormat="1" ht="67.5" spans="1:15">
      <c r="A271" s="5">
        <v>18</v>
      </c>
      <c r="B271" s="5" t="s">
        <v>1006</v>
      </c>
      <c r="C271" s="5" t="s">
        <v>1007</v>
      </c>
      <c r="D271" s="5" t="s">
        <v>182</v>
      </c>
      <c r="E271" s="5" t="s">
        <v>496</v>
      </c>
      <c r="F271" s="5" t="s">
        <v>1004</v>
      </c>
      <c r="G271" s="8">
        <v>10</v>
      </c>
      <c r="H271" s="5" t="s">
        <v>142</v>
      </c>
      <c r="I271" s="8">
        <v>10</v>
      </c>
      <c r="J271" s="5" t="s">
        <v>1008</v>
      </c>
      <c r="K271" s="5">
        <v>2023.06</v>
      </c>
      <c r="L271" s="5">
        <v>2023.12</v>
      </c>
      <c r="M271" s="5" t="s">
        <v>70</v>
      </c>
      <c r="N271" s="5" t="s">
        <v>70</v>
      </c>
      <c r="O271" s="1" t="s">
        <v>127</v>
      </c>
    </row>
    <row r="272" s="1" customFormat="1" ht="54" spans="1:15">
      <c r="A272" s="5">
        <v>19</v>
      </c>
      <c r="B272" s="5" t="s">
        <v>1009</v>
      </c>
      <c r="C272" s="5" t="s">
        <v>1010</v>
      </c>
      <c r="D272" s="5" t="s">
        <v>146</v>
      </c>
      <c r="E272" s="5" t="s">
        <v>1011</v>
      </c>
      <c r="F272" s="5" t="s">
        <v>1004</v>
      </c>
      <c r="G272" s="8">
        <v>8.6</v>
      </c>
      <c r="H272" s="5" t="s">
        <v>142</v>
      </c>
      <c r="I272" s="8">
        <v>8.6</v>
      </c>
      <c r="J272" s="5" t="s">
        <v>1012</v>
      </c>
      <c r="K272" s="5">
        <v>2023.06</v>
      </c>
      <c r="L272" s="5">
        <v>2023.12</v>
      </c>
      <c r="M272" s="5" t="s">
        <v>70</v>
      </c>
      <c r="N272" s="5" t="s">
        <v>70</v>
      </c>
      <c r="O272" s="1" t="s">
        <v>127</v>
      </c>
    </row>
    <row r="273" s="1" customFormat="1" ht="54" spans="1:15">
      <c r="A273" s="5">
        <v>20</v>
      </c>
      <c r="B273" s="5" t="s">
        <v>1013</v>
      </c>
      <c r="C273" s="5" t="s">
        <v>1014</v>
      </c>
      <c r="D273" s="5" t="s">
        <v>166</v>
      </c>
      <c r="E273" s="5" t="s">
        <v>582</v>
      </c>
      <c r="F273" s="5" t="s">
        <v>1004</v>
      </c>
      <c r="G273" s="8">
        <v>25</v>
      </c>
      <c r="H273" s="5" t="s">
        <v>142</v>
      </c>
      <c r="I273" s="8">
        <v>25</v>
      </c>
      <c r="J273" s="5" t="s">
        <v>1015</v>
      </c>
      <c r="K273" s="5">
        <v>2023.06</v>
      </c>
      <c r="L273" s="5">
        <v>2023.12</v>
      </c>
      <c r="M273" s="5" t="s">
        <v>70</v>
      </c>
      <c r="N273" s="5" t="s">
        <v>70</v>
      </c>
      <c r="O273" s="1" t="s">
        <v>127</v>
      </c>
    </row>
    <row r="274" s="1" customFormat="1" ht="54" spans="1:15">
      <c r="A274" s="5">
        <v>21</v>
      </c>
      <c r="B274" s="10" t="s">
        <v>1016</v>
      </c>
      <c r="C274" s="5" t="s">
        <v>1017</v>
      </c>
      <c r="D274" s="5" t="s">
        <v>239</v>
      </c>
      <c r="E274" s="5" t="s">
        <v>1018</v>
      </c>
      <c r="F274" s="5" t="s">
        <v>1004</v>
      </c>
      <c r="G274" s="8">
        <v>11</v>
      </c>
      <c r="H274" s="5" t="s">
        <v>142</v>
      </c>
      <c r="I274" s="8">
        <v>11</v>
      </c>
      <c r="J274" s="5" t="s">
        <v>1019</v>
      </c>
      <c r="K274" s="5">
        <v>2023.06</v>
      </c>
      <c r="L274" s="5">
        <v>2023.12</v>
      </c>
      <c r="M274" s="5" t="s">
        <v>70</v>
      </c>
      <c r="N274" s="5" t="s">
        <v>70</v>
      </c>
      <c r="O274" s="1" t="s">
        <v>127</v>
      </c>
    </row>
    <row r="275" s="1" customFormat="1" ht="54" spans="1:15">
      <c r="A275" s="5">
        <v>22</v>
      </c>
      <c r="B275" s="5" t="s">
        <v>1020</v>
      </c>
      <c r="C275" s="5" t="s">
        <v>1021</v>
      </c>
      <c r="D275" s="5" t="s">
        <v>359</v>
      </c>
      <c r="E275" s="5" t="s">
        <v>360</v>
      </c>
      <c r="F275" s="5" t="s">
        <v>1022</v>
      </c>
      <c r="G275" s="8">
        <v>5.5</v>
      </c>
      <c r="H275" s="5" t="s">
        <v>142</v>
      </c>
      <c r="I275" s="8">
        <v>5.5</v>
      </c>
      <c r="J275" s="5" t="s">
        <v>1023</v>
      </c>
      <c r="K275" s="5">
        <v>2023.01</v>
      </c>
      <c r="L275" s="5">
        <v>2023.12</v>
      </c>
      <c r="M275" s="5" t="s">
        <v>70</v>
      </c>
      <c r="N275" s="5" t="s">
        <v>1024</v>
      </c>
      <c r="O275" s="1" t="s">
        <v>127</v>
      </c>
    </row>
    <row r="276" s="1" customFormat="1" ht="40.5" spans="1:15">
      <c r="A276" s="5">
        <v>23</v>
      </c>
      <c r="B276" s="5" t="s">
        <v>1025</v>
      </c>
      <c r="C276" s="5" t="s">
        <v>1026</v>
      </c>
      <c r="D276" s="5" t="s">
        <v>359</v>
      </c>
      <c r="E276" s="5" t="s">
        <v>360</v>
      </c>
      <c r="F276" s="5" t="s">
        <v>1027</v>
      </c>
      <c r="G276" s="8">
        <v>7.8</v>
      </c>
      <c r="H276" s="5" t="s">
        <v>142</v>
      </c>
      <c r="I276" s="8">
        <v>7.8</v>
      </c>
      <c r="J276" s="5" t="s">
        <v>1023</v>
      </c>
      <c r="K276" s="5">
        <v>2023.01</v>
      </c>
      <c r="L276" s="5">
        <v>2023.12</v>
      </c>
      <c r="M276" s="5" t="s">
        <v>70</v>
      </c>
      <c r="N276" s="5" t="s">
        <v>1024</v>
      </c>
      <c r="O276" s="1" t="s">
        <v>127</v>
      </c>
    </row>
    <row r="277" s="1" customFormat="1" ht="47" customHeight="1" spans="1:15">
      <c r="A277" s="5">
        <v>24</v>
      </c>
      <c r="B277" s="5" t="s">
        <v>1028</v>
      </c>
      <c r="C277" s="5" t="s">
        <v>1029</v>
      </c>
      <c r="D277" s="5" t="s">
        <v>359</v>
      </c>
      <c r="E277" s="5" t="s">
        <v>360</v>
      </c>
      <c r="F277" s="5" t="s">
        <v>1027</v>
      </c>
      <c r="G277" s="8">
        <v>1.2</v>
      </c>
      <c r="H277" s="5" t="s">
        <v>142</v>
      </c>
      <c r="I277" s="8">
        <v>1.2</v>
      </c>
      <c r="J277" s="5" t="s">
        <v>1023</v>
      </c>
      <c r="K277" s="5">
        <v>2023.01</v>
      </c>
      <c r="L277" s="5">
        <v>2023.12</v>
      </c>
      <c r="M277" s="5" t="s">
        <v>70</v>
      </c>
      <c r="N277" s="5" t="s">
        <v>1024</v>
      </c>
      <c r="O277" s="1" t="s">
        <v>127</v>
      </c>
    </row>
    <row r="278" s="1" customFormat="1" ht="67.5" spans="1:15">
      <c r="A278" s="5">
        <v>25</v>
      </c>
      <c r="B278" s="5" t="s">
        <v>1030</v>
      </c>
      <c r="C278" s="5" t="s">
        <v>1031</v>
      </c>
      <c r="D278" s="5" t="s">
        <v>359</v>
      </c>
      <c r="E278" s="5" t="s">
        <v>360</v>
      </c>
      <c r="F278" s="5" t="s">
        <v>948</v>
      </c>
      <c r="G278" s="8">
        <v>5</v>
      </c>
      <c r="H278" s="5" t="s">
        <v>142</v>
      </c>
      <c r="I278" s="8">
        <v>5</v>
      </c>
      <c r="J278" s="5" t="s">
        <v>1023</v>
      </c>
      <c r="K278" s="5">
        <v>2023.01</v>
      </c>
      <c r="L278" s="5">
        <v>2023.12</v>
      </c>
      <c r="M278" s="5" t="s">
        <v>70</v>
      </c>
      <c r="N278" s="5" t="s">
        <v>1024</v>
      </c>
      <c r="O278" s="1" t="s">
        <v>127</v>
      </c>
    </row>
    <row r="279" s="1" customFormat="1" ht="40.5" spans="1:15">
      <c r="A279" s="5">
        <v>26</v>
      </c>
      <c r="B279" s="5" t="s">
        <v>1032</v>
      </c>
      <c r="C279" s="5" t="s">
        <v>1033</v>
      </c>
      <c r="D279" s="5" t="s">
        <v>359</v>
      </c>
      <c r="E279" s="5" t="s">
        <v>364</v>
      </c>
      <c r="F279" s="5" t="s">
        <v>1027</v>
      </c>
      <c r="G279" s="8">
        <v>1.2</v>
      </c>
      <c r="H279" s="5" t="s">
        <v>142</v>
      </c>
      <c r="I279" s="8">
        <v>1.2</v>
      </c>
      <c r="J279" s="5" t="s">
        <v>1023</v>
      </c>
      <c r="K279" s="5">
        <v>2023.01</v>
      </c>
      <c r="L279" s="5">
        <v>2023.12</v>
      </c>
      <c r="M279" s="5" t="s">
        <v>70</v>
      </c>
      <c r="N279" s="5" t="s">
        <v>1024</v>
      </c>
      <c r="O279" s="1" t="s">
        <v>127</v>
      </c>
    </row>
    <row r="280" s="1" customFormat="1" ht="54" spans="1:15">
      <c r="A280" s="5">
        <v>27</v>
      </c>
      <c r="B280" s="5" t="s">
        <v>1034</v>
      </c>
      <c r="C280" s="5" t="s">
        <v>1035</v>
      </c>
      <c r="D280" s="5" t="s">
        <v>359</v>
      </c>
      <c r="E280" s="5" t="s">
        <v>364</v>
      </c>
      <c r="F280" s="5" t="s">
        <v>1022</v>
      </c>
      <c r="G280" s="8">
        <v>13.8</v>
      </c>
      <c r="H280" s="5" t="s">
        <v>142</v>
      </c>
      <c r="I280" s="8">
        <v>13.8</v>
      </c>
      <c r="J280" s="5" t="s">
        <v>1036</v>
      </c>
      <c r="K280" s="5">
        <v>2023.01</v>
      </c>
      <c r="L280" s="5">
        <v>2023.12</v>
      </c>
      <c r="M280" s="5" t="s">
        <v>70</v>
      </c>
      <c r="N280" s="5" t="s">
        <v>1024</v>
      </c>
      <c r="O280" s="1" t="s">
        <v>127</v>
      </c>
    </row>
    <row r="281" s="1" customFormat="1" ht="54" spans="1:15">
      <c r="A281" s="5">
        <v>28</v>
      </c>
      <c r="B281" s="5" t="s">
        <v>1037</v>
      </c>
      <c r="C281" s="5" t="s">
        <v>1038</v>
      </c>
      <c r="D281" s="5" t="s">
        <v>359</v>
      </c>
      <c r="E281" s="5" t="s">
        <v>831</v>
      </c>
      <c r="F281" s="5" t="s">
        <v>1022</v>
      </c>
      <c r="G281" s="8">
        <v>16.7</v>
      </c>
      <c r="H281" s="5" t="s">
        <v>142</v>
      </c>
      <c r="I281" s="8">
        <v>16.7</v>
      </c>
      <c r="J281" s="5" t="s">
        <v>1039</v>
      </c>
      <c r="K281" s="5">
        <v>2023.01</v>
      </c>
      <c r="L281" s="5">
        <v>2023.12</v>
      </c>
      <c r="M281" s="5" t="s">
        <v>70</v>
      </c>
      <c r="N281" s="5" t="s">
        <v>1024</v>
      </c>
      <c r="O281" s="1" t="s">
        <v>127</v>
      </c>
    </row>
    <row r="282" s="1" customFormat="1" ht="54" spans="1:15">
      <c r="A282" s="5">
        <v>29</v>
      </c>
      <c r="B282" s="5" t="s">
        <v>1040</v>
      </c>
      <c r="C282" s="5" t="s">
        <v>1041</v>
      </c>
      <c r="D282" s="5" t="s">
        <v>359</v>
      </c>
      <c r="E282" s="5" t="s">
        <v>831</v>
      </c>
      <c r="F282" s="5" t="s">
        <v>1022</v>
      </c>
      <c r="G282" s="8">
        <v>13</v>
      </c>
      <c r="H282" s="5" t="s">
        <v>142</v>
      </c>
      <c r="I282" s="8">
        <v>13</v>
      </c>
      <c r="J282" s="5" t="s">
        <v>1042</v>
      </c>
      <c r="K282" s="5">
        <v>2023.01</v>
      </c>
      <c r="L282" s="5">
        <v>2023.12</v>
      </c>
      <c r="M282" s="5" t="s">
        <v>70</v>
      </c>
      <c r="N282" s="5" t="s">
        <v>1024</v>
      </c>
      <c r="O282" s="1" t="s">
        <v>127</v>
      </c>
    </row>
    <row r="283" s="1" customFormat="1" ht="54" spans="1:15">
      <c r="A283" s="5">
        <v>30</v>
      </c>
      <c r="B283" s="5" t="s">
        <v>1043</v>
      </c>
      <c r="C283" s="5" t="s">
        <v>1044</v>
      </c>
      <c r="D283" s="5" t="s">
        <v>359</v>
      </c>
      <c r="E283" s="5" t="s">
        <v>368</v>
      </c>
      <c r="F283" s="5" t="s">
        <v>1022</v>
      </c>
      <c r="G283" s="8">
        <v>8</v>
      </c>
      <c r="H283" s="5" t="s">
        <v>142</v>
      </c>
      <c r="I283" s="8">
        <v>8</v>
      </c>
      <c r="J283" s="5" t="s">
        <v>1023</v>
      </c>
      <c r="K283" s="5">
        <v>2023.01</v>
      </c>
      <c r="L283" s="5">
        <v>2023.12</v>
      </c>
      <c r="M283" s="5" t="s">
        <v>70</v>
      </c>
      <c r="N283" s="5" t="s">
        <v>1024</v>
      </c>
      <c r="O283" s="1" t="s">
        <v>127</v>
      </c>
    </row>
    <row r="284" s="1" customFormat="1" ht="65" customHeight="1" spans="1:15">
      <c r="A284" s="5">
        <v>31</v>
      </c>
      <c r="B284" s="5" t="s">
        <v>1045</v>
      </c>
      <c r="C284" s="5" t="s">
        <v>1046</v>
      </c>
      <c r="D284" s="5" t="s">
        <v>359</v>
      </c>
      <c r="E284" s="5" t="s">
        <v>377</v>
      </c>
      <c r="F284" s="5" t="s">
        <v>1022</v>
      </c>
      <c r="G284" s="8">
        <v>14.5</v>
      </c>
      <c r="H284" s="5" t="s">
        <v>142</v>
      </c>
      <c r="I284" s="8">
        <v>14.5</v>
      </c>
      <c r="J284" s="5" t="s">
        <v>1023</v>
      </c>
      <c r="K284" s="5">
        <v>2023.01</v>
      </c>
      <c r="L284" s="5">
        <v>2023.12</v>
      </c>
      <c r="M284" s="5" t="s">
        <v>70</v>
      </c>
      <c r="N284" s="5" t="s">
        <v>1024</v>
      </c>
      <c r="O284" s="1" t="s">
        <v>127</v>
      </c>
    </row>
    <row r="285" s="1" customFormat="1" ht="54" spans="1:15">
      <c r="A285" s="5">
        <v>32</v>
      </c>
      <c r="B285" s="5" t="s">
        <v>1047</v>
      </c>
      <c r="C285" s="5" t="s">
        <v>1048</v>
      </c>
      <c r="D285" s="5" t="s">
        <v>359</v>
      </c>
      <c r="E285" s="5" t="s">
        <v>374</v>
      </c>
      <c r="F285" s="5" t="s">
        <v>1022</v>
      </c>
      <c r="G285" s="8">
        <v>7</v>
      </c>
      <c r="H285" s="5" t="s">
        <v>142</v>
      </c>
      <c r="I285" s="8">
        <v>7</v>
      </c>
      <c r="J285" s="5" t="s">
        <v>1049</v>
      </c>
      <c r="K285" s="5">
        <v>2023.01</v>
      </c>
      <c r="L285" s="5">
        <v>2023.12</v>
      </c>
      <c r="M285" s="5" t="s">
        <v>70</v>
      </c>
      <c r="N285" s="5" t="s">
        <v>1024</v>
      </c>
      <c r="O285" s="1" t="s">
        <v>127</v>
      </c>
    </row>
    <row r="286" s="1" customFormat="1" ht="40.5" spans="1:15">
      <c r="A286" s="5">
        <v>33</v>
      </c>
      <c r="B286" s="5" t="s">
        <v>1050</v>
      </c>
      <c r="C286" s="5" t="s">
        <v>1051</v>
      </c>
      <c r="D286" s="5" t="s">
        <v>359</v>
      </c>
      <c r="E286" s="5" t="s">
        <v>374</v>
      </c>
      <c r="F286" s="5" t="s">
        <v>325</v>
      </c>
      <c r="G286" s="8">
        <v>6.3</v>
      </c>
      <c r="H286" s="5" t="s">
        <v>142</v>
      </c>
      <c r="I286" s="8">
        <v>6.3</v>
      </c>
      <c r="J286" s="5" t="s">
        <v>1049</v>
      </c>
      <c r="K286" s="5">
        <v>2023.01</v>
      </c>
      <c r="L286" s="5">
        <v>2023.12</v>
      </c>
      <c r="M286" s="5" t="s">
        <v>70</v>
      </c>
      <c r="N286" s="5" t="s">
        <v>1024</v>
      </c>
      <c r="O286" s="1" t="s">
        <v>127</v>
      </c>
    </row>
    <row r="287" s="1" customFormat="1" ht="54" spans="1:15">
      <c r="A287" s="5">
        <v>34</v>
      </c>
      <c r="B287" s="5" t="s">
        <v>1052</v>
      </c>
      <c r="C287" s="5" t="s">
        <v>1053</v>
      </c>
      <c r="D287" s="5" t="s">
        <v>359</v>
      </c>
      <c r="E287" s="5" t="s">
        <v>392</v>
      </c>
      <c r="F287" s="5" t="s">
        <v>1054</v>
      </c>
      <c r="G287" s="8">
        <v>2.3</v>
      </c>
      <c r="H287" s="5" t="s">
        <v>142</v>
      </c>
      <c r="I287" s="8">
        <v>2.3</v>
      </c>
      <c r="J287" s="5" t="s">
        <v>1023</v>
      </c>
      <c r="K287" s="5">
        <v>2023.01</v>
      </c>
      <c r="L287" s="5">
        <v>2023.12</v>
      </c>
      <c r="M287" s="5" t="s">
        <v>70</v>
      </c>
      <c r="N287" s="5" t="s">
        <v>1024</v>
      </c>
      <c r="O287" s="1" t="s">
        <v>127</v>
      </c>
    </row>
    <row r="288" s="1" customFormat="1" ht="40.5" spans="1:15">
      <c r="A288" s="5">
        <v>35</v>
      </c>
      <c r="B288" s="5" t="s">
        <v>1055</v>
      </c>
      <c r="C288" s="5" t="s">
        <v>1056</v>
      </c>
      <c r="D288" s="5" t="s">
        <v>359</v>
      </c>
      <c r="E288" s="5" t="s">
        <v>399</v>
      </c>
      <c r="F288" s="5" t="s">
        <v>325</v>
      </c>
      <c r="G288" s="8">
        <v>18</v>
      </c>
      <c r="H288" s="5" t="s">
        <v>142</v>
      </c>
      <c r="I288" s="8">
        <v>18</v>
      </c>
      <c r="J288" s="5" t="s">
        <v>1023</v>
      </c>
      <c r="K288" s="5">
        <v>2023.01</v>
      </c>
      <c r="L288" s="5">
        <v>2023.12</v>
      </c>
      <c r="M288" s="5" t="s">
        <v>70</v>
      </c>
      <c r="N288" s="5" t="s">
        <v>1024</v>
      </c>
      <c r="O288" s="1" t="s">
        <v>127</v>
      </c>
    </row>
    <row r="289" s="1" customFormat="1" ht="40.5" spans="1:15">
      <c r="A289" s="5">
        <v>36</v>
      </c>
      <c r="B289" s="5" t="s">
        <v>1057</v>
      </c>
      <c r="C289" s="5" t="s">
        <v>1058</v>
      </c>
      <c r="D289" s="5" t="s">
        <v>359</v>
      </c>
      <c r="E289" s="5" t="s">
        <v>399</v>
      </c>
      <c r="F289" s="5" t="s">
        <v>1027</v>
      </c>
      <c r="G289" s="8">
        <v>6</v>
      </c>
      <c r="H289" s="5" t="s">
        <v>142</v>
      </c>
      <c r="I289" s="8">
        <v>6</v>
      </c>
      <c r="J289" s="5" t="s">
        <v>1059</v>
      </c>
      <c r="K289" s="5">
        <v>2023.01</v>
      </c>
      <c r="L289" s="5">
        <v>2023.12</v>
      </c>
      <c r="M289" s="5" t="s">
        <v>70</v>
      </c>
      <c r="N289" s="5" t="s">
        <v>1024</v>
      </c>
      <c r="O289" s="1" t="s">
        <v>127</v>
      </c>
    </row>
    <row r="290" s="1" customFormat="1" ht="40.5" spans="1:15">
      <c r="A290" s="5">
        <v>37</v>
      </c>
      <c r="B290" s="5" t="s">
        <v>1060</v>
      </c>
      <c r="C290" s="5" t="s">
        <v>1061</v>
      </c>
      <c r="D290" s="5" t="s">
        <v>146</v>
      </c>
      <c r="E290" s="5" t="s">
        <v>1062</v>
      </c>
      <c r="F290" s="5" t="s">
        <v>325</v>
      </c>
      <c r="G290" s="8">
        <v>29.5</v>
      </c>
      <c r="H290" s="5" t="s">
        <v>142</v>
      </c>
      <c r="I290" s="8">
        <v>29.5</v>
      </c>
      <c r="J290" s="5" t="s">
        <v>1023</v>
      </c>
      <c r="K290" s="5">
        <v>2023.01</v>
      </c>
      <c r="L290" s="5">
        <v>2023.12</v>
      </c>
      <c r="M290" s="5" t="s">
        <v>70</v>
      </c>
      <c r="N290" s="5" t="s">
        <v>1024</v>
      </c>
      <c r="O290" s="1" t="s">
        <v>127</v>
      </c>
    </row>
    <row r="291" s="1" customFormat="1" ht="40.5" spans="1:15">
      <c r="A291" s="5">
        <v>38</v>
      </c>
      <c r="B291" s="5" t="s">
        <v>1063</v>
      </c>
      <c r="C291" s="5" t="s">
        <v>1064</v>
      </c>
      <c r="D291" s="5" t="s">
        <v>172</v>
      </c>
      <c r="E291" s="5" t="s">
        <v>915</v>
      </c>
      <c r="F291" s="5" t="s">
        <v>325</v>
      </c>
      <c r="G291" s="8">
        <v>17.7</v>
      </c>
      <c r="H291" s="5" t="s">
        <v>142</v>
      </c>
      <c r="I291" s="8">
        <v>17.7</v>
      </c>
      <c r="J291" s="5" t="s">
        <v>1065</v>
      </c>
      <c r="K291" s="5">
        <v>2023.01</v>
      </c>
      <c r="L291" s="5">
        <v>2023.12</v>
      </c>
      <c r="M291" s="5" t="s">
        <v>70</v>
      </c>
      <c r="N291" s="5" t="s">
        <v>1024</v>
      </c>
      <c r="O291" s="1" t="s">
        <v>127</v>
      </c>
    </row>
    <row r="292" s="1" customFormat="1" ht="59" customHeight="1" spans="1:15">
      <c r="A292" s="14">
        <v>39</v>
      </c>
      <c r="B292" s="28" t="s">
        <v>1066</v>
      </c>
      <c r="C292" s="28" t="s">
        <v>1067</v>
      </c>
      <c r="D292" s="29" t="s">
        <v>359</v>
      </c>
      <c r="E292" s="30" t="s">
        <v>364</v>
      </c>
      <c r="F292" s="31" t="s">
        <v>1068</v>
      </c>
      <c r="G292" s="32">
        <v>14.63</v>
      </c>
      <c r="H292" s="31" t="s">
        <v>142</v>
      </c>
      <c r="I292" s="32">
        <v>14.63</v>
      </c>
      <c r="J292" s="31" t="s">
        <v>1069</v>
      </c>
      <c r="K292" s="31">
        <v>2023.09</v>
      </c>
      <c r="L292" s="31">
        <v>2023.12</v>
      </c>
      <c r="M292" s="31" t="s">
        <v>70</v>
      </c>
      <c r="N292" s="31" t="s">
        <v>1024</v>
      </c>
      <c r="O292" s="1" t="s">
        <v>127</v>
      </c>
    </row>
    <row r="293" s="1" customFormat="1" ht="54" spans="1:15">
      <c r="A293" s="14">
        <v>40</v>
      </c>
      <c r="B293" s="28" t="s">
        <v>1070</v>
      </c>
      <c r="C293" s="28" t="s">
        <v>1071</v>
      </c>
      <c r="D293" s="29" t="s">
        <v>151</v>
      </c>
      <c r="E293" s="30" t="s">
        <v>152</v>
      </c>
      <c r="F293" s="31" t="s">
        <v>1068</v>
      </c>
      <c r="G293" s="32">
        <v>19.5</v>
      </c>
      <c r="H293" s="31" t="s">
        <v>142</v>
      </c>
      <c r="I293" s="32">
        <v>19.5</v>
      </c>
      <c r="J293" s="31" t="s">
        <v>1072</v>
      </c>
      <c r="K293" s="31">
        <v>2023.09</v>
      </c>
      <c r="L293" s="31">
        <v>2023.12</v>
      </c>
      <c r="M293" s="31" t="s">
        <v>70</v>
      </c>
      <c r="N293" s="31" t="s">
        <v>1024</v>
      </c>
      <c r="O293" s="1" t="s">
        <v>127</v>
      </c>
    </row>
    <row r="294" s="1" customFormat="1" ht="54" spans="1:15">
      <c r="A294" s="5">
        <v>41</v>
      </c>
      <c r="B294" s="33" t="s">
        <v>1073</v>
      </c>
      <c r="C294" s="33" t="s">
        <v>1074</v>
      </c>
      <c r="D294" s="24" t="s">
        <v>146</v>
      </c>
      <c r="E294" s="34" t="s">
        <v>1075</v>
      </c>
      <c r="F294" s="5" t="s">
        <v>1068</v>
      </c>
      <c r="G294" s="5">
        <v>6.07</v>
      </c>
      <c r="H294" s="5" t="s">
        <v>385</v>
      </c>
      <c r="I294" s="5">
        <v>6.07</v>
      </c>
      <c r="J294" s="5" t="s">
        <v>1076</v>
      </c>
      <c r="K294" s="5">
        <v>2023.09</v>
      </c>
      <c r="L294" s="5">
        <v>2023.12</v>
      </c>
      <c r="M294" s="5" t="s">
        <v>70</v>
      </c>
      <c r="N294" s="5" t="s">
        <v>1024</v>
      </c>
      <c r="O294" s="1" t="s">
        <v>127</v>
      </c>
    </row>
    <row r="295" s="1" customFormat="1" ht="54" spans="1:15">
      <c r="A295" s="5">
        <v>42</v>
      </c>
      <c r="B295" s="33" t="s">
        <v>1077</v>
      </c>
      <c r="C295" s="33" t="s">
        <v>1078</v>
      </c>
      <c r="D295" s="24" t="s">
        <v>207</v>
      </c>
      <c r="E295" s="34" t="s">
        <v>1079</v>
      </c>
      <c r="F295" s="5" t="s">
        <v>1068</v>
      </c>
      <c r="G295" s="5">
        <v>2.87</v>
      </c>
      <c r="H295" s="5" t="s">
        <v>385</v>
      </c>
      <c r="I295" s="5">
        <v>2.87</v>
      </c>
      <c r="J295" s="5" t="s">
        <v>1080</v>
      </c>
      <c r="K295" s="5">
        <v>2023.09</v>
      </c>
      <c r="L295" s="5">
        <v>2023.12</v>
      </c>
      <c r="M295" s="5" t="s">
        <v>70</v>
      </c>
      <c r="N295" s="5" t="s">
        <v>1024</v>
      </c>
      <c r="O295" s="1" t="s">
        <v>127</v>
      </c>
    </row>
    <row r="296" s="1" customFormat="1" ht="54" spans="1:15">
      <c r="A296" s="5">
        <v>43</v>
      </c>
      <c r="B296" s="33" t="s">
        <v>1081</v>
      </c>
      <c r="C296" s="33" t="s">
        <v>1078</v>
      </c>
      <c r="D296" s="24" t="s">
        <v>156</v>
      </c>
      <c r="E296" s="34" t="s">
        <v>561</v>
      </c>
      <c r="F296" s="5" t="s">
        <v>1068</v>
      </c>
      <c r="G296" s="5">
        <v>7.57</v>
      </c>
      <c r="H296" s="5" t="s">
        <v>385</v>
      </c>
      <c r="I296" s="5">
        <v>7.57</v>
      </c>
      <c r="J296" s="5" t="s">
        <v>1082</v>
      </c>
      <c r="K296" s="5">
        <v>2023.09</v>
      </c>
      <c r="L296" s="5">
        <v>2023.12</v>
      </c>
      <c r="M296" s="5" t="s">
        <v>70</v>
      </c>
      <c r="N296" s="5" t="s">
        <v>1024</v>
      </c>
      <c r="O296" s="1" t="s">
        <v>127</v>
      </c>
    </row>
    <row r="297" s="1" customFormat="1" ht="27" spans="1:14">
      <c r="A297" s="4" t="s">
        <v>1083</v>
      </c>
      <c r="B297" s="4" t="s">
        <v>71</v>
      </c>
      <c r="C297" s="4" t="s">
        <v>72</v>
      </c>
      <c r="D297" s="5"/>
      <c r="E297" s="5"/>
      <c r="F297" s="5"/>
      <c r="G297" s="8"/>
      <c r="H297" s="5"/>
      <c r="I297" s="8"/>
      <c r="J297" s="5">
        <v>400</v>
      </c>
      <c r="K297" s="5"/>
      <c r="L297" s="5"/>
      <c r="M297" s="5"/>
      <c r="N297" s="4">
        <v>400</v>
      </c>
    </row>
    <row r="298" s="1" customFormat="1" spans="1:14">
      <c r="A298" s="5"/>
      <c r="B298" s="4" t="s">
        <v>207</v>
      </c>
      <c r="C298" s="5"/>
      <c r="D298" s="5"/>
      <c r="E298" s="5"/>
      <c r="F298" s="5"/>
      <c r="G298" s="8"/>
      <c r="H298" s="5"/>
      <c r="I298" s="8"/>
      <c r="J298" s="5"/>
      <c r="K298" s="5"/>
      <c r="L298" s="5"/>
      <c r="M298" s="5"/>
      <c r="N298" s="4">
        <v>100</v>
      </c>
    </row>
    <row r="299" s="1" customFormat="1" ht="48" customHeight="1" spans="1:15">
      <c r="A299" s="5">
        <v>1</v>
      </c>
      <c r="B299" s="5" t="s">
        <v>1084</v>
      </c>
      <c r="C299" s="5" t="s">
        <v>1085</v>
      </c>
      <c r="D299" s="5" t="s">
        <v>207</v>
      </c>
      <c r="E299" s="5" t="s">
        <v>1086</v>
      </c>
      <c r="F299" s="5" t="s">
        <v>1087</v>
      </c>
      <c r="G299" s="8">
        <v>22</v>
      </c>
      <c r="H299" s="5" t="s">
        <v>142</v>
      </c>
      <c r="I299" s="8">
        <v>22</v>
      </c>
      <c r="J299" s="5" t="s">
        <v>1088</v>
      </c>
      <c r="K299" s="5">
        <v>2023.06</v>
      </c>
      <c r="L299" s="5">
        <v>2023.12</v>
      </c>
      <c r="M299" s="5" t="s">
        <v>207</v>
      </c>
      <c r="N299" s="5" t="s">
        <v>1089</v>
      </c>
      <c r="O299" s="1" t="s">
        <v>127</v>
      </c>
    </row>
    <row r="300" s="1" customFormat="1" ht="40.5" spans="1:15">
      <c r="A300" s="5">
        <v>2</v>
      </c>
      <c r="B300" s="5" t="s">
        <v>1090</v>
      </c>
      <c r="C300" s="5" t="s">
        <v>1091</v>
      </c>
      <c r="D300" s="5" t="s">
        <v>207</v>
      </c>
      <c r="E300" s="5" t="s">
        <v>1086</v>
      </c>
      <c r="F300" s="5" t="s">
        <v>329</v>
      </c>
      <c r="G300" s="8">
        <v>23</v>
      </c>
      <c r="H300" s="5" t="s">
        <v>142</v>
      </c>
      <c r="I300" s="8">
        <v>23</v>
      </c>
      <c r="J300" s="5" t="s">
        <v>1092</v>
      </c>
      <c r="K300" s="5">
        <v>2023.06</v>
      </c>
      <c r="L300" s="5">
        <v>2023.12</v>
      </c>
      <c r="M300" s="5" t="s">
        <v>207</v>
      </c>
      <c r="N300" s="5" t="s">
        <v>1089</v>
      </c>
      <c r="O300" s="1" t="s">
        <v>127</v>
      </c>
    </row>
    <row r="301" s="1" customFormat="1" ht="40.5" spans="1:15">
      <c r="A301" s="5">
        <v>3</v>
      </c>
      <c r="B301" s="5" t="s">
        <v>1093</v>
      </c>
      <c r="C301" s="5" t="s">
        <v>1094</v>
      </c>
      <c r="D301" s="5" t="s">
        <v>207</v>
      </c>
      <c r="E301" s="5" t="s">
        <v>1086</v>
      </c>
      <c r="F301" s="5" t="s">
        <v>329</v>
      </c>
      <c r="G301" s="8">
        <v>15</v>
      </c>
      <c r="H301" s="5" t="s">
        <v>142</v>
      </c>
      <c r="I301" s="8">
        <v>15</v>
      </c>
      <c r="J301" s="5" t="s">
        <v>1095</v>
      </c>
      <c r="K301" s="5">
        <v>2023.06</v>
      </c>
      <c r="L301" s="5">
        <v>2023.12</v>
      </c>
      <c r="M301" s="5" t="s">
        <v>207</v>
      </c>
      <c r="N301" s="5" t="s">
        <v>1089</v>
      </c>
      <c r="O301" s="1" t="s">
        <v>127</v>
      </c>
    </row>
    <row r="302" s="1" customFormat="1" ht="40.5" spans="1:15">
      <c r="A302" s="5">
        <v>4</v>
      </c>
      <c r="B302" s="5" t="s">
        <v>1096</v>
      </c>
      <c r="C302" s="5" t="s">
        <v>1097</v>
      </c>
      <c r="D302" s="5" t="s">
        <v>207</v>
      </c>
      <c r="E302" s="5" t="s">
        <v>1086</v>
      </c>
      <c r="F302" s="5" t="s">
        <v>329</v>
      </c>
      <c r="G302" s="8">
        <v>20</v>
      </c>
      <c r="H302" s="5" t="s">
        <v>142</v>
      </c>
      <c r="I302" s="8">
        <v>20</v>
      </c>
      <c r="J302" s="5" t="s">
        <v>1098</v>
      </c>
      <c r="K302" s="5">
        <v>2023.06</v>
      </c>
      <c r="L302" s="5">
        <v>2023.12</v>
      </c>
      <c r="M302" s="5" t="s">
        <v>207</v>
      </c>
      <c r="N302" s="5" t="s">
        <v>1089</v>
      </c>
      <c r="O302" s="1" t="s">
        <v>127</v>
      </c>
    </row>
    <row r="303" s="1" customFormat="1" ht="40.5" spans="1:15">
      <c r="A303" s="5">
        <v>5</v>
      </c>
      <c r="B303" s="5" t="s">
        <v>1099</v>
      </c>
      <c r="C303" s="5" t="s">
        <v>1100</v>
      </c>
      <c r="D303" s="5" t="s">
        <v>207</v>
      </c>
      <c r="E303" s="5" t="s">
        <v>1086</v>
      </c>
      <c r="F303" s="5" t="s">
        <v>329</v>
      </c>
      <c r="G303" s="8">
        <v>20</v>
      </c>
      <c r="H303" s="5" t="s">
        <v>142</v>
      </c>
      <c r="I303" s="8">
        <v>20</v>
      </c>
      <c r="J303" s="5" t="s">
        <v>1101</v>
      </c>
      <c r="K303" s="5">
        <v>2023.06</v>
      </c>
      <c r="L303" s="5">
        <v>2023.12</v>
      </c>
      <c r="M303" s="5" t="s">
        <v>207</v>
      </c>
      <c r="N303" s="5" t="s">
        <v>1089</v>
      </c>
      <c r="O303" s="1" t="s">
        <v>127</v>
      </c>
    </row>
    <row r="304" s="1" customFormat="1" spans="1:14">
      <c r="A304" s="5"/>
      <c r="B304" s="4" t="s">
        <v>177</v>
      </c>
      <c r="C304" s="5"/>
      <c r="D304" s="5"/>
      <c r="E304" s="5"/>
      <c r="F304" s="5"/>
      <c r="G304" s="8"/>
      <c r="H304" s="5"/>
      <c r="I304" s="8"/>
      <c r="J304" s="5"/>
      <c r="K304" s="5"/>
      <c r="L304" s="5"/>
      <c r="M304" s="5"/>
      <c r="N304" s="4">
        <v>100</v>
      </c>
    </row>
    <row r="305" s="1" customFormat="1" ht="94.5" spans="1:15">
      <c r="A305" s="5">
        <v>1</v>
      </c>
      <c r="B305" s="5" t="s">
        <v>1102</v>
      </c>
      <c r="C305" s="5" t="s">
        <v>1103</v>
      </c>
      <c r="D305" s="5" t="s">
        <v>177</v>
      </c>
      <c r="E305" s="5" t="s">
        <v>1104</v>
      </c>
      <c r="F305" s="5" t="s">
        <v>1105</v>
      </c>
      <c r="G305" s="8">
        <v>40</v>
      </c>
      <c r="H305" s="5" t="s">
        <v>142</v>
      </c>
      <c r="I305" s="8">
        <v>40</v>
      </c>
      <c r="J305" s="5" t="s">
        <v>1106</v>
      </c>
      <c r="K305" s="5">
        <v>2023.06</v>
      </c>
      <c r="L305" s="5">
        <v>2023.12</v>
      </c>
      <c r="M305" s="5" t="s">
        <v>746</v>
      </c>
      <c r="N305" s="5" t="s">
        <v>1107</v>
      </c>
      <c r="O305" s="1" t="s">
        <v>127</v>
      </c>
    </row>
    <row r="306" s="1" customFormat="1" ht="40.5" spans="1:15">
      <c r="A306" s="5">
        <v>2</v>
      </c>
      <c r="B306" s="5" t="s">
        <v>1108</v>
      </c>
      <c r="C306" s="5" t="s">
        <v>1109</v>
      </c>
      <c r="D306" s="5" t="s">
        <v>177</v>
      </c>
      <c r="E306" s="5" t="s">
        <v>1104</v>
      </c>
      <c r="F306" s="5" t="s">
        <v>1110</v>
      </c>
      <c r="G306" s="8">
        <v>45</v>
      </c>
      <c r="H306" s="5" t="s">
        <v>142</v>
      </c>
      <c r="I306" s="8">
        <v>45</v>
      </c>
      <c r="J306" s="5" t="s">
        <v>1111</v>
      </c>
      <c r="K306" s="5">
        <v>2023.06</v>
      </c>
      <c r="L306" s="5">
        <v>2023.12</v>
      </c>
      <c r="M306" s="5" t="s">
        <v>746</v>
      </c>
      <c r="N306" s="5" t="s">
        <v>1107</v>
      </c>
      <c r="O306" s="1" t="s">
        <v>127</v>
      </c>
    </row>
    <row r="307" s="1" customFormat="1" ht="67.5" spans="1:15">
      <c r="A307" s="5">
        <v>3</v>
      </c>
      <c r="B307" s="5" t="s">
        <v>1112</v>
      </c>
      <c r="C307" s="5" t="s">
        <v>1113</v>
      </c>
      <c r="D307" s="5" t="s">
        <v>177</v>
      </c>
      <c r="E307" s="5" t="s">
        <v>1104</v>
      </c>
      <c r="F307" s="5" t="s">
        <v>948</v>
      </c>
      <c r="G307" s="8">
        <v>15</v>
      </c>
      <c r="H307" s="5" t="s">
        <v>142</v>
      </c>
      <c r="I307" s="8">
        <v>15</v>
      </c>
      <c r="J307" s="5" t="s">
        <v>1114</v>
      </c>
      <c r="K307" s="5">
        <v>2023.06</v>
      </c>
      <c r="L307" s="5">
        <v>2023.12</v>
      </c>
      <c r="M307" s="5" t="s">
        <v>746</v>
      </c>
      <c r="N307" s="5" t="s">
        <v>1107</v>
      </c>
      <c r="O307" s="1" t="s">
        <v>127</v>
      </c>
    </row>
    <row r="308" s="1" customFormat="1" spans="1:14">
      <c r="A308" s="5"/>
      <c r="B308" s="4" t="s">
        <v>146</v>
      </c>
      <c r="C308" s="5"/>
      <c r="D308" s="5"/>
      <c r="E308" s="5"/>
      <c r="F308" s="5"/>
      <c r="G308" s="8"/>
      <c r="H308" s="5"/>
      <c r="I308" s="8"/>
      <c r="J308" s="5"/>
      <c r="K308" s="5"/>
      <c r="L308" s="5"/>
      <c r="M308" s="5"/>
      <c r="N308" s="4">
        <v>100</v>
      </c>
    </row>
    <row r="309" s="1" customFormat="1" ht="67.5" spans="1:15">
      <c r="A309" s="5">
        <v>1</v>
      </c>
      <c r="B309" s="5" t="s">
        <v>1115</v>
      </c>
      <c r="C309" s="5" t="s">
        <v>1116</v>
      </c>
      <c r="D309" s="5" t="s">
        <v>146</v>
      </c>
      <c r="E309" s="5" t="s">
        <v>147</v>
      </c>
      <c r="F309" s="5" t="s">
        <v>1117</v>
      </c>
      <c r="G309" s="8">
        <v>32</v>
      </c>
      <c r="H309" s="5" t="s">
        <v>142</v>
      </c>
      <c r="I309" s="8">
        <v>32</v>
      </c>
      <c r="J309" s="5" t="s">
        <v>1118</v>
      </c>
      <c r="K309" s="5">
        <v>2023.06</v>
      </c>
      <c r="L309" s="5">
        <v>2023.12</v>
      </c>
      <c r="M309" s="5" t="s">
        <v>692</v>
      </c>
      <c r="N309" s="5" t="s">
        <v>147</v>
      </c>
      <c r="O309" s="1" t="s">
        <v>127</v>
      </c>
    </row>
    <row r="310" s="1" customFormat="1" ht="67.5" spans="1:15">
      <c r="A310" s="5">
        <v>2</v>
      </c>
      <c r="B310" s="5" t="s">
        <v>1119</v>
      </c>
      <c r="C310" s="5" t="s">
        <v>1120</v>
      </c>
      <c r="D310" s="5" t="s">
        <v>146</v>
      </c>
      <c r="E310" s="5" t="s">
        <v>147</v>
      </c>
      <c r="F310" s="5" t="s">
        <v>1117</v>
      </c>
      <c r="G310" s="8">
        <v>8</v>
      </c>
      <c r="H310" s="5" t="s">
        <v>142</v>
      </c>
      <c r="I310" s="8">
        <v>8</v>
      </c>
      <c r="J310" s="5" t="s">
        <v>1121</v>
      </c>
      <c r="K310" s="5">
        <v>2023.06</v>
      </c>
      <c r="L310" s="5">
        <v>2023.12</v>
      </c>
      <c r="M310" s="5" t="s">
        <v>692</v>
      </c>
      <c r="N310" s="5" t="s">
        <v>147</v>
      </c>
      <c r="O310" s="1" t="s">
        <v>127</v>
      </c>
    </row>
    <row r="311" s="1" customFormat="1" ht="40.5" spans="1:15">
      <c r="A311" s="5">
        <v>3</v>
      </c>
      <c r="B311" s="5" t="s">
        <v>1122</v>
      </c>
      <c r="C311" s="5" t="s">
        <v>1123</v>
      </c>
      <c r="D311" s="5" t="s">
        <v>146</v>
      </c>
      <c r="E311" s="5" t="s">
        <v>147</v>
      </c>
      <c r="F311" s="5" t="s">
        <v>1124</v>
      </c>
      <c r="G311" s="8">
        <v>10</v>
      </c>
      <c r="H311" s="5" t="s">
        <v>142</v>
      </c>
      <c r="I311" s="8">
        <v>10</v>
      </c>
      <c r="J311" s="5" t="s">
        <v>1125</v>
      </c>
      <c r="K311" s="5">
        <v>2023.06</v>
      </c>
      <c r="L311" s="5">
        <v>2023.12</v>
      </c>
      <c r="M311" s="5" t="s">
        <v>692</v>
      </c>
      <c r="N311" s="5" t="s">
        <v>147</v>
      </c>
      <c r="O311" s="1" t="s">
        <v>127</v>
      </c>
    </row>
    <row r="312" s="1" customFormat="1" ht="93" customHeight="1" spans="1:15">
      <c r="A312" s="5">
        <v>4</v>
      </c>
      <c r="B312" s="5" t="s">
        <v>1126</v>
      </c>
      <c r="C312" s="5" t="s">
        <v>1127</v>
      </c>
      <c r="D312" s="5" t="s">
        <v>146</v>
      </c>
      <c r="E312" s="5" t="s">
        <v>147</v>
      </c>
      <c r="F312" s="5" t="s">
        <v>1117</v>
      </c>
      <c r="G312" s="8">
        <v>8</v>
      </c>
      <c r="H312" s="5" t="s">
        <v>142</v>
      </c>
      <c r="I312" s="8">
        <v>8</v>
      </c>
      <c r="J312" s="5" t="s">
        <v>1128</v>
      </c>
      <c r="K312" s="5">
        <v>2023.06</v>
      </c>
      <c r="L312" s="5">
        <v>2023.12</v>
      </c>
      <c r="M312" s="5" t="s">
        <v>692</v>
      </c>
      <c r="N312" s="5" t="s">
        <v>147</v>
      </c>
      <c r="O312" s="1" t="s">
        <v>127</v>
      </c>
    </row>
    <row r="313" s="1" customFormat="1" ht="111" customHeight="1" spans="1:15">
      <c r="A313" s="5">
        <v>5</v>
      </c>
      <c r="B313" s="5" t="s">
        <v>1129</v>
      </c>
      <c r="C313" s="5" t="s">
        <v>1130</v>
      </c>
      <c r="D313" s="5" t="s">
        <v>146</v>
      </c>
      <c r="E313" s="5" t="s">
        <v>147</v>
      </c>
      <c r="F313" s="5" t="s">
        <v>1131</v>
      </c>
      <c r="G313" s="8">
        <v>26</v>
      </c>
      <c r="H313" s="5" t="s">
        <v>142</v>
      </c>
      <c r="I313" s="8">
        <v>26</v>
      </c>
      <c r="J313" s="5" t="s">
        <v>1132</v>
      </c>
      <c r="K313" s="5">
        <v>2023.06</v>
      </c>
      <c r="L313" s="5">
        <v>2023.12</v>
      </c>
      <c r="M313" s="5" t="s">
        <v>692</v>
      </c>
      <c r="N313" s="5" t="s">
        <v>147</v>
      </c>
      <c r="O313" s="1" t="s">
        <v>127</v>
      </c>
    </row>
    <row r="314" s="1" customFormat="1" ht="72" customHeight="1" spans="1:15">
      <c r="A314" s="5">
        <v>6</v>
      </c>
      <c r="B314" s="5" t="s">
        <v>1133</v>
      </c>
      <c r="C314" s="5" t="s">
        <v>1134</v>
      </c>
      <c r="D314" s="5" t="s">
        <v>449</v>
      </c>
      <c r="E314" s="12" t="s">
        <v>147</v>
      </c>
      <c r="F314" s="5" t="s">
        <v>290</v>
      </c>
      <c r="G314" s="12">
        <v>6</v>
      </c>
      <c r="H314" s="5" t="s">
        <v>142</v>
      </c>
      <c r="I314" s="12">
        <v>6</v>
      </c>
      <c r="J314" s="5" t="s">
        <v>1135</v>
      </c>
      <c r="K314" s="5">
        <v>2022.08</v>
      </c>
      <c r="L314" s="5">
        <v>2022.12</v>
      </c>
      <c r="M314" s="5" t="s">
        <v>692</v>
      </c>
      <c r="N314" s="12" t="s">
        <v>147</v>
      </c>
      <c r="O314" s="1" t="s">
        <v>127</v>
      </c>
    </row>
    <row r="315" s="1" customFormat="1" ht="57" customHeight="1" spans="1:15">
      <c r="A315" s="12">
        <v>7</v>
      </c>
      <c r="B315" s="33" t="s">
        <v>1136</v>
      </c>
      <c r="C315" s="33" t="s">
        <v>1137</v>
      </c>
      <c r="D315" s="5" t="s">
        <v>146</v>
      </c>
      <c r="E315" s="5" t="s">
        <v>147</v>
      </c>
      <c r="F315" s="5" t="s">
        <v>1138</v>
      </c>
      <c r="G315" s="8">
        <v>10</v>
      </c>
      <c r="H315" s="5" t="s">
        <v>142</v>
      </c>
      <c r="I315" s="8">
        <v>10</v>
      </c>
      <c r="J315" s="5" t="s">
        <v>1125</v>
      </c>
      <c r="K315" s="5">
        <v>2023.06</v>
      </c>
      <c r="L315" s="5">
        <v>2023.12</v>
      </c>
      <c r="M315" s="5" t="s">
        <v>692</v>
      </c>
      <c r="N315" s="5" t="s">
        <v>147</v>
      </c>
      <c r="O315" s="1" t="s">
        <v>127</v>
      </c>
    </row>
    <row r="316" s="1" customFormat="1" spans="1:14">
      <c r="A316" s="5"/>
      <c r="B316" s="4" t="s">
        <v>151</v>
      </c>
      <c r="C316" s="5"/>
      <c r="D316" s="5"/>
      <c r="E316" s="5"/>
      <c r="F316" s="5"/>
      <c r="G316" s="8"/>
      <c r="H316" s="5"/>
      <c r="I316" s="8"/>
      <c r="J316" s="5"/>
      <c r="K316" s="5"/>
      <c r="L316" s="5"/>
      <c r="M316" s="5"/>
      <c r="N316" s="4">
        <v>100</v>
      </c>
    </row>
    <row r="317" s="1" customFormat="1" ht="113" customHeight="1" spans="1:15">
      <c r="A317" s="35">
        <v>1</v>
      </c>
      <c r="B317" s="35" t="s">
        <v>1139</v>
      </c>
      <c r="C317" s="35" t="s">
        <v>1140</v>
      </c>
      <c r="D317" s="35" t="s">
        <v>151</v>
      </c>
      <c r="E317" s="35" t="s">
        <v>1141</v>
      </c>
      <c r="F317" s="35" t="s">
        <v>1131</v>
      </c>
      <c r="G317" s="36">
        <v>29.8</v>
      </c>
      <c r="H317" s="35" t="s">
        <v>142</v>
      </c>
      <c r="I317" s="8">
        <v>29.8</v>
      </c>
      <c r="J317" s="35" t="s">
        <v>1142</v>
      </c>
      <c r="K317" s="35">
        <v>2023.06</v>
      </c>
      <c r="L317" s="35">
        <v>2023.12</v>
      </c>
      <c r="M317" s="35" t="s">
        <v>791</v>
      </c>
      <c r="N317" s="35" t="s">
        <v>1143</v>
      </c>
      <c r="O317" s="1" t="s">
        <v>127</v>
      </c>
    </row>
    <row r="318" s="1" customFormat="1" ht="111" customHeight="1" spans="1:15">
      <c r="A318" s="35">
        <v>2</v>
      </c>
      <c r="B318" s="35" t="s">
        <v>1144</v>
      </c>
      <c r="C318" s="35" t="s">
        <v>1145</v>
      </c>
      <c r="D318" s="35" t="s">
        <v>151</v>
      </c>
      <c r="E318" s="35" t="s">
        <v>1141</v>
      </c>
      <c r="F318" s="35" t="s">
        <v>1131</v>
      </c>
      <c r="G318" s="36">
        <v>18</v>
      </c>
      <c r="H318" s="35" t="s">
        <v>142</v>
      </c>
      <c r="I318" s="8">
        <v>18</v>
      </c>
      <c r="J318" s="35" t="s">
        <v>1146</v>
      </c>
      <c r="K318" s="35">
        <v>2023.06</v>
      </c>
      <c r="L318" s="35">
        <v>2023.12</v>
      </c>
      <c r="M318" s="35" t="s">
        <v>791</v>
      </c>
      <c r="N318" s="35" t="s">
        <v>1143</v>
      </c>
      <c r="O318" s="1" t="s">
        <v>127</v>
      </c>
    </row>
    <row r="319" s="1" customFormat="1" ht="109" customHeight="1" spans="1:15">
      <c r="A319" s="35">
        <v>3</v>
      </c>
      <c r="B319" s="35" t="s">
        <v>1147</v>
      </c>
      <c r="C319" s="35" t="s">
        <v>1148</v>
      </c>
      <c r="D319" s="35" t="s">
        <v>151</v>
      </c>
      <c r="E319" s="35" t="s">
        <v>1141</v>
      </c>
      <c r="F319" s="35" t="s">
        <v>1131</v>
      </c>
      <c r="G319" s="36">
        <v>15</v>
      </c>
      <c r="H319" s="35" t="s">
        <v>142</v>
      </c>
      <c r="I319" s="8">
        <v>15</v>
      </c>
      <c r="J319" s="35" t="s">
        <v>1149</v>
      </c>
      <c r="K319" s="35">
        <v>2023.06</v>
      </c>
      <c r="L319" s="35">
        <v>2023.12</v>
      </c>
      <c r="M319" s="35" t="s">
        <v>791</v>
      </c>
      <c r="N319" s="35" t="s">
        <v>1143</v>
      </c>
      <c r="O319" s="1" t="s">
        <v>127</v>
      </c>
    </row>
    <row r="320" s="1" customFormat="1" ht="48" customHeight="1" spans="1:15">
      <c r="A320" s="35">
        <v>4</v>
      </c>
      <c r="B320" s="35" t="s">
        <v>1150</v>
      </c>
      <c r="C320" s="35" t="s">
        <v>1151</v>
      </c>
      <c r="D320" s="35" t="s">
        <v>151</v>
      </c>
      <c r="E320" s="35" t="s">
        <v>1141</v>
      </c>
      <c r="F320" s="35" t="s">
        <v>316</v>
      </c>
      <c r="G320" s="36">
        <v>15</v>
      </c>
      <c r="H320" s="35" t="s">
        <v>142</v>
      </c>
      <c r="I320" s="8">
        <v>15</v>
      </c>
      <c r="J320" s="35" t="s">
        <v>1152</v>
      </c>
      <c r="K320" s="35">
        <v>2023.06</v>
      </c>
      <c r="L320" s="35">
        <v>2023.12</v>
      </c>
      <c r="M320" s="35" t="s">
        <v>791</v>
      </c>
      <c r="N320" s="35" t="s">
        <v>1143</v>
      </c>
      <c r="O320" s="1" t="s">
        <v>127</v>
      </c>
    </row>
    <row r="321" s="1" customFormat="1" ht="94.5" spans="1:15">
      <c r="A321" s="35">
        <v>5</v>
      </c>
      <c r="B321" s="35" t="s">
        <v>1153</v>
      </c>
      <c r="C321" s="35" t="s">
        <v>1154</v>
      </c>
      <c r="D321" s="35" t="s">
        <v>151</v>
      </c>
      <c r="E321" s="35" t="s">
        <v>1141</v>
      </c>
      <c r="F321" s="35" t="s">
        <v>1131</v>
      </c>
      <c r="G321" s="36">
        <v>22.2</v>
      </c>
      <c r="H321" s="35" t="s">
        <v>142</v>
      </c>
      <c r="I321" s="8">
        <v>22.2</v>
      </c>
      <c r="J321" s="35" t="s">
        <v>1155</v>
      </c>
      <c r="K321" s="35">
        <v>2023.06</v>
      </c>
      <c r="L321" s="35">
        <v>2023.12</v>
      </c>
      <c r="M321" s="35" t="s">
        <v>791</v>
      </c>
      <c r="N321" s="35" t="s">
        <v>1143</v>
      </c>
      <c r="O321" s="1" t="s">
        <v>127</v>
      </c>
    </row>
    <row r="322" s="1" customFormat="1" ht="40.5" spans="1:14">
      <c r="A322" s="4" t="s">
        <v>1156</v>
      </c>
      <c r="B322" s="4" t="s">
        <v>73</v>
      </c>
      <c r="C322" s="4" t="s">
        <v>74</v>
      </c>
      <c r="D322" s="4"/>
      <c r="E322" s="4"/>
      <c r="F322" s="4"/>
      <c r="G322" s="7"/>
      <c r="H322" s="4"/>
      <c r="I322" s="8"/>
      <c r="J322" s="4"/>
      <c r="K322" s="4"/>
      <c r="L322" s="4"/>
      <c r="M322" s="4"/>
      <c r="N322" s="4">
        <v>60</v>
      </c>
    </row>
    <row r="323" s="1" customFormat="1" ht="47" customHeight="1" spans="1:15">
      <c r="A323" s="5">
        <v>1</v>
      </c>
      <c r="B323" s="5" t="s">
        <v>1157</v>
      </c>
      <c r="C323" s="5" t="s">
        <v>1158</v>
      </c>
      <c r="D323" s="5" t="s">
        <v>1159</v>
      </c>
      <c r="E323" s="5" t="s">
        <v>123</v>
      </c>
      <c r="F323" s="5" t="s">
        <v>1160</v>
      </c>
      <c r="G323" s="8">
        <v>30</v>
      </c>
      <c r="H323" s="5" t="s">
        <v>1161</v>
      </c>
      <c r="I323" s="8">
        <v>30</v>
      </c>
      <c r="J323" s="5" t="s">
        <v>1162</v>
      </c>
      <c r="K323" s="5">
        <v>2023.06</v>
      </c>
      <c r="L323" s="5">
        <v>2023.12</v>
      </c>
      <c r="M323" s="5" t="s">
        <v>74</v>
      </c>
      <c r="N323" s="5" t="s">
        <v>1163</v>
      </c>
      <c r="O323" s="1" t="s">
        <v>127</v>
      </c>
    </row>
    <row r="324" s="1" customFormat="1" ht="52" customHeight="1" spans="1:15">
      <c r="A324" s="5">
        <v>2</v>
      </c>
      <c r="B324" s="5" t="s">
        <v>1164</v>
      </c>
      <c r="C324" s="5" t="s">
        <v>1165</v>
      </c>
      <c r="D324" s="5" t="s">
        <v>936</v>
      </c>
      <c r="E324" s="5" t="s">
        <v>1166</v>
      </c>
      <c r="F324" s="5" t="s">
        <v>1167</v>
      </c>
      <c r="G324" s="13">
        <v>30</v>
      </c>
      <c r="H324" s="5" t="s">
        <v>385</v>
      </c>
      <c r="I324" s="13">
        <v>30</v>
      </c>
      <c r="J324" s="5" t="s">
        <v>1168</v>
      </c>
      <c r="K324" s="5">
        <v>2023.09</v>
      </c>
      <c r="L324" s="5">
        <v>2023.12</v>
      </c>
      <c r="M324" s="5" t="s">
        <v>74</v>
      </c>
      <c r="N324" s="5" t="s">
        <v>1163</v>
      </c>
      <c r="O324" s="1" t="s">
        <v>127</v>
      </c>
    </row>
    <row r="325" s="1" customFormat="1" ht="67.5" spans="1:14">
      <c r="A325" s="4" t="s">
        <v>1169</v>
      </c>
      <c r="B325" s="4" t="s">
        <v>75</v>
      </c>
      <c r="C325" s="4" t="s">
        <v>55</v>
      </c>
      <c r="D325" s="4"/>
      <c r="E325" s="4"/>
      <c r="F325" s="4"/>
      <c r="G325" s="7"/>
      <c r="H325" s="4"/>
      <c r="I325" s="8"/>
      <c r="J325" s="4"/>
      <c r="K325" s="4"/>
      <c r="L325" s="4"/>
      <c r="M325" s="4"/>
      <c r="N325" s="4">
        <v>60</v>
      </c>
    </row>
    <row r="326" s="1" customFormat="1" ht="74" customHeight="1" spans="1:15">
      <c r="A326" s="5">
        <v>1</v>
      </c>
      <c r="B326" s="5" t="s">
        <v>1170</v>
      </c>
      <c r="C326" s="5" t="s">
        <v>1171</v>
      </c>
      <c r="D326" s="5" t="s">
        <v>1159</v>
      </c>
      <c r="E326" s="5" t="s">
        <v>1172</v>
      </c>
      <c r="F326" s="5" t="s">
        <v>1173</v>
      </c>
      <c r="G326" s="8">
        <v>60</v>
      </c>
      <c r="H326" s="5" t="s">
        <v>1161</v>
      </c>
      <c r="I326" s="8">
        <v>60</v>
      </c>
      <c r="J326" s="5" t="s">
        <v>1174</v>
      </c>
      <c r="K326" s="5">
        <v>2023.06</v>
      </c>
      <c r="L326" s="5">
        <v>2023.12</v>
      </c>
      <c r="M326" s="5" t="s">
        <v>55</v>
      </c>
      <c r="N326" s="5" t="s">
        <v>55</v>
      </c>
      <c r="O326" s="1" t="s">
        <v>127</v>
      </c>
    </row>
    <row r="327" s="1" customFormat="1" ht="27" spans="1:14">
      <c r="A327" s="9" t="s">
        <v>26</v>
      </c>
      <c r="B327" s="9" t="s">
        <v>1175</v>
      </c>
      <c r="C327" s="9"/>
      <c r="D327" s="9"/>
      <c r="E327" s="9"/>
      <c r="F327" s="9"/>
      <c r="G327" s="37"/>
      <c r="H327" s="9"/>
      <c r="I327" s="37">
        <f>N328+N333+N335+N338+N347+N411+N417++N478+N481</f>
        <v>3403.67</v>
      </c>
      <c r="J327" s="9"/>
      <c r="K327" s="9"/>
      <c r="L327" s="9"/>
      <c r="M327" s="9"/>
      <c r="N327" s="9"/>
    </row>
    <row r="328" s="1" customFormat="1" ht="40.5" spans="1:14">
      <c r="A328" s="4" t="s">
        <v>119</v>
      </c>
      <c r="B328" s="4" t="s">
        <v>78</v>
      </c>
      <c r="C328" s="4" t="s">
        <v>70</v>
      </c>
      <c r="D328" s="5"/>
      <c r="E328" s="16"/>
      <c r="F328" s="16"/>
      <c r="G328" s="16"/>
      <c r="H328" s="16"/>
      <c r="I328" s="16">
        <v>300</v>
      </c>
      <c r="J328" s="16"/>
      <c r="K328" s="16"/>
      <c r="L328" s="16"/>
      <c r="M328" s="5"/>
      <c r="N328" s="4">
        <v>300</v>
      </c>
    </row>
    <row r="329" s="1" customFormat="1" ht="85" customHeight="1" spans="1:15">
      <c r="A329" s="5">
        <v>1</v>
      </c>
      <c r="B329" s="38" t="s">
        <v>1176</v>
      </c>
      <c r="C329" s="38" t="s">
        <v>1177</v>
      </c>
      <c r="D329" s="39" t="s">
        <v>1178</v>
      </c>
      <c r="E329" s="16" t="s">
        <v>1179</v>
      </c>
      <c r="F329" s="16" t="s">
        <v>1180</v>
      </c>
      <c r="G329" s="16">
        <v>247.2</v>
      </c>
      <c r="H329" s="16" t="s">
        <v>1161</v>
      </c>
      <c r="I329" s="16">
        <v>247.2</v>
      </c>
      <c r="J329" s="16" t="s">
        <v>1181</v>
      </c>
      <c r="K329" s="16">
        <v>2023.06</v>
      </c>
      <c r="L329" s="16">
        <v>2023.11</v>
      </c>
      <c r="M329" s="16" t="s">
        <v>70</v>
      </c>
      <c r="N329" s="16" t="s">
        <v>1182</v>
      </c>
      <c r="O329" s="1" t="s">
        <v>127</v>
      </c>
    </row>
    <row r="330" s="1" customFormat="1" ht="90" customHeight="1" spans="1:15">
      <c r="A330" s="5">
        <v>2</v>
      </c>
      <c r="B330" s="5" t="s">
        <v>1183</v>
      </c>
      <c r="C330" s="5" t="s">
        <v>1184</v>
      </c>
      <c r="D330" s="16" t="s">
        <v>151</v>
      </c>
      <c r="E330" s="16" t="s">
        <v>1185</v>
      </c>
      <c r="F330" s="16" t="s">
        <v>290</v>
      </c>
      <c r="G330" s="16">
        <v>19.8</v>
      </c>
      <c r="H330" s="16" t="s">
        <v>1161</v>
      </c>
      <c r="I330" s="16">
        <v>19.8</v>
      </c>
      <c r="J330" s="16" t="s">
        <v>1186</v>
      </c>
      <c r="K330" s="16">
        <v>2023.09</v>
      </c>
      <c r="L330" s="16">
        <v>2023.12</v>
      </c>
      <c r="M330" s="5" t="s">
        <v>70</v>
      </c>
      <c r="N330" s="5" t="s">
        <v>1187</v>
      </c>
      <c r="O330" s="1" t="s">
        <v>127</v>
      </c>
    </row>
    <row r="331" s="1" customFormat="1" ht="67" customHeight="1" spans="1:15">
      <c r="A331" s="5">
        <v>3</v>
      </c>
      <c r="B331" s="5" t="s">
        <v>1188</v>
      </c>
      <c r="C331" s="5" t="s">
        <v>1189</v>
      </c>
      <c r="D331" s="5" t="s">
        <v>359</v>
      </c>
      <c r="E331" s="16" t="s">
        <v>360</v>
      </c>
      <c r="F331" s="16" t="s">
        <v>1190</v>
      </c>
      <c r="G331" s="16">
        <v>23</v>
      </c>
      <c r="H331" s="16" t="s">
        <v>1161</v>
      </c>
      <c r="I331" s="16">
        <v>23</v>
      </c>
      <c r="J331" s="5" t="s">
        <v>1191</v>
      </c>
      <c r="K331" s="5">
        <v>2023.06</v>
      </c>
      <c r="L331" s="5">
        <v>2023.11</v>
      </c>
      <c r="M331" s="5" t="s">
        <v>70</v>
      </c>
      <c r="N331" s="5" t="s">
        <v>1192</v>
      </c>
      <c r="O331" s="1" t="s">
        <v>127</v>
      </c>
    </row>
    <row r="332" s="1" customFormat="1" ht="65" customHeight="1" spans="1:15">
      <c r="A332" s="5">
        <v>4</v>
      </c>
      <c r="B332" s="5" t="s">
        <v>1193</v>
      </c>
      <c r="C332" s="5" t="s">
        <v>1194</v>
      </c>
      <c r="D332" s="5" t="s">
        <v>239</v>
      </c>
      <c r="E332" s="5" t="s">
        <v>1195</v>
      </c>
      <c r="F332" s="5" t="s">
        <v>1196</v>
      </c>
      <c r="G332" s="8">
        <v>10</v>
      </c>
      <c r="H332" s="5" t="s">
        <v>1161</v>
      </c>
      <c r="I332" s="8">
        <v>10</v>
      </c>
      <c r="J332" s="5" t="s">
        <v>1197</v>
      </c>
      <c r="K332" s="5">
        <v>2023.06</v>
      </c>
      <c r="L332" s="5">
        <v>2023.11</v>
      </c>
      <c r="M332" s="5" t="s">
        <v>70</v>
      </c>
      <c r="N332" s="5" t="s">
        <v>1192</v>
      </c>
      <c r="O332" s="1" t="s">
        <v>127</v>
      </c>
    </row>
    <row r="333" s="1" customFormat="1" ht="40.5" spans="1:14">
      <c r="A333" s="4" t="s">
        <v>128</v>
      </c>
      <c r="B333" s="4" t="s">
        <v>79</v>
      </c>
      <c r="C333" s="4" t="s">
        <v>70</v>
      </c>
      <c r="D333" s="5"/>
      <c r="E333" s="5"/>
      <c r="F333" s="5"/>
      <c r="G333" s="8"/>
      <c r="H333" s="5"/>
      <c r="I333" s="8"/>
      <c r="J333" s="5"/>
      <c r="K333" s="5"/>
      <c r="L333" s="5"/>
      <c r="M333" s="5"/>
      <c r="N333" s="4">
        <v>150</v>
      </c>
    </row>
    <row r="334" s="1" customFormat="1" ht="67.5" spans="1:15">
      <c r="A334" s="5">
        <v>1</v>
      </c>
      <c r="B334" s="5" t="s">
        <v>1198</v>
      </c>
      <c r="C334" s="5" t="s">
        <v>1199</v>
      </c>
      <c r="D334" s="5" t="s">
        <v>122</v>
      </c>
      <c r="E334" s="5" t="s">
        <v>1200</v>
      </c>
      <c r="F334" s="5" t="s">
        <v>1201</v>
      </c>
      <c r="G334" s="8">
        <v>150</v>
      </c>
      <c r="H334" s="5" t="s">
        <v>1161</v>
      </c>
      <c r="I334" s="8">
        <v>150</v>
      </c>
      <c r="J334" s="5" t="s">
        <v>1202</v>
      </c>
      <c r="K334" s="5">
        <v>2023.06</v>
      </c>
      <c r="L334" s="5">
        <v>2023.11</v>
      </c>
      <c r="M334" s="5" t="s">
        <v>1203</v>
      </c>
      <c r="N334" s="5" t="s">
        <v>70</v>
      </c>
      <c r="O334" s="1" t="s">
        <v>127</v>
      </c>
    </row>
    <row r="335" s="1" customFormat="1" ht="40.5" spans="1:14">
      <c r="A335" s="4" t="s">
        <v>197</v>
      </c>
      <c r="B335" s="4" t="s">
        <v>80</v>
      </c>
      <c r="C335" s="4" t="s">
        <v>68</v>
      </c>
      <c r="D335" s="5"/>
      <c r="E335" s="5"/>
      <c r="F335" s="5"/>
      <c r="G335" s="8"/>
      <c r="H335" s="5"/>
      <c r="I335" s="8"/>
      <c r="J335" s="5"/>
      <c r="K335" s="5"/>
      <c r="L335" s="5"/>
      <c r="M335" s="5"/>
      <c r="N335" s="4">
        <v>100</v>
      </c>
    </row>
    <row r="336" s="1" customFormat="1" ht="70" customHeight="1" spans="1:15">
      <c r="A336" s="5">
        <v>1</v>
      </c>
      <c r="B336" s="5" t="s">
        <v>1204</v>
      </c>
      <c r="C336" s="5" t="s">
        <v>1205</v>
      </c>
      <c r="D336" s="5" t="s">
        <v>172</v>
      </c>
      <c r="E336" s="5" t="s">
        <v>911</v>
      </c>
      <c r="F336" s="5" t="s">
        <v>1206</v>
      </c>
      <c r="G336" s="8">
        <v>60</v>
      </c>
      <c r="H336" s="5" t="s">
        <v>142</v>
      </c>
      <c r="I336" s="8">
        <v>60</v>
      </c>
      <c r="J336" s="5" t="s">
        <v>1207</v>
      </c>
      <c r="K336" s="5">
        <v>2023.06</v>
      </c>
      <c r="L336" s="5">
        <v>2023.12</v>
      </c>
      <c r="M336" s="5" t="s">
        <v>911</v>
      </c>
      <c r="N336" s="5" t="s">
        <v>911</v>
      </c>
      <c r="O336" s="1" t="s">
        <v>127</v>
      </c>
    </row>
    <row r="337" s="1" customFormat="1" ht="81" spans="1:15">
      <c r="A337" s="5">
        <v>2</v>
      </c>
      <c r="B337" s="5" t="s">
        <v>1208</v>
      </c>
      <c r="C337" s="5" t="s">
        <v>1209</v>
      </c>
      <c r="D337" s="5" t="s">
        <v>146</v>
      </c>
      <c r="E337" s="5" t="s">
        <v>932</v>
      </c>
      <c r="F337" s="5" t="s">
        <v>134</v>
      </c>
      <c r="G337" s="8">
        <v>40</v>
      </c>
      <c r="H337" s="5" t="s">
        <v>142</v>
      </c>
      <c r="I337" s="8">
        <v>40</v>
      </c>
      <c r="J337" s="5" t="s">
        <v>1210</v>
      </c>
      <c r="K337" s="5">
        <v>2023.06</v>
      </c>
      <c r="L337" s="5">
        <v>2023.12</v>
      </c>
      <c r="M337" s="5" t="s">
        <v>68</v>
      </c>
      <c r="N337" s="5" t="s">
        <v>932</v>
      </c>
      <c r="O337" s="1" t="s">
        <v>127</v>
      </c>
    </row>
    <row r="338" s="1" customFormat="1" ht="40.5" spans="1:14">
      <c r="A338" s="4" t="s">
        <v>273</v>
      </c>
      <c r="B338" s="4" t="s">
        <v>81</v>
      </c>
      <c r="C338" s="4" t="s">
        <v>82</v>
      </c>
      <c r="D338" s="5"/>
      <c r="E338" s="5"/>
      <c r="F338" s="5"/>
      <c r="G338" s="8"/>
      <c r="H338" s="5"/>
      <c r="I338" s="8">
        <v>210</v>
      </c>
      <c r="J338" s="5"/>
      <c r="K338" s="5"/>
      <c r="L338" s="5"/>
      <c r="M338" s="5"/>
      <c r="N338" s="4">
        <v>210</v>
      </c>
    </row>
    <row r="339" s="1" customFormat="1" ht="67.5" spans="1:15">
      <c r="A339" s="12">
        <v>1</v>
      </c>
      <c r="B339" s="5" t="s">
        <v>1211</v>
      </c>
      <c r="C339" s="5" t="s">
        <v>1212</v>
      </c>
      <c r="D339" s="5" t="s">
        <v>359</v>
      </c>
      <c r="E339" s="12" t="s">
        <v>364</v>
      </c>
      <c r="F339" s="5" t="s">
        <v>1213</v>
      </c>
      <c r="G339" s="40">
        <v>40</v>
      </c>
      <c r="H339" s="5" t="s">
        <v>142</v>
      </c>
      <c r="I339" s="8">
        <v>40</v>
      </c>
      <c r="J339" s="5" t="s">
        <v>1214</v>
      </c>
      <c r="K339" s="5">
        <v>2023.06</v>
      </c>
      <c r="L339" s="5">
        <v>2023.12</v>
      </c>
      <c r="M339" s="5" t="s">
        <v>359</v>
      </c>
      <c r="N339" s="5" t="s">
        <v>1215</v>
      </c>
      <c r="O339" s="1" t="s">
        <v>127</v>
      </c>
    </row>
    <row r="340" s="1" customFormat="1" ht="67.5" spans="1:15">
      <c r="A340" s="12">
        <v>2</v>
      </c>
      <c r="B340" s="5" t="s">
        <v>1216</v>
      </c>
      <c r="C340" s="41" t="s">
        <v>1217</v>
      </c>
      <c r="D340" s="5" t="s">
        <v>359</v>
      </c>
      <c r="E340" s="12" t="s">
        <v>396</v>
      </c>
      <c r="F340" s="5" t="s">
        <v>271</v>
      </c>
      <c r="G340" s="40">
        <v>24</v>
      </c>
      <c r="H340" s="5" t="s">
        <v>142</v>
      </c>
      <c r="I340" s="8">
        <v>24</v>
      </c>
      <c r="J340" s="5" t="s">
        <v>1218</v>
      </c>
      <c r="K340" s="5">
        <v>2023.06</v>
      </c>
      <c r="L340" s="5">
        <v>2023.12</v>
      </c>
      <c r="M340" s="5" t="s">
        <v>359</v>
      </c>
      <c r="N340" s="5" t="s">
        <v>1219</v>
      </c>
      <c r="O340" s="1" t="s">
        <v>127</v>
      </c>
    </row>
    <row r="341" s="1" customFormat="1" ht="67.5" spans="1:15">
      <c r="A341" s="12">
        <v>3</v>
      </c>
      <c r="B341" s="5" t="s">
        <v>1220</v>
      </c>
      <c r="C341" s="41" t="s">
        <v>1221</v>
      </c>
      <c r="D341" s="5" t="s">
        <v>359</v>
      </c>
      <c r="E341" s="12" t="s">
        <v>396</v>
      </c>
      <c r="F341" s="5" t="s">
        <v>1213</v>
      </c>
      <c r="G341" s="40">
        <v>56</v>
      </c>
      <c r="H341" s="5" t="s">
        <v>142</v>
      </c>
      <c r="I341" s="8">
        <v>56</v>
      </c>
      <c r="J341" s="5" t="s">
        <v>1222</v>
      </c>
      <c r="K341" s="5">
        <v>2023.06</v>
      </c>
      <c r="L341" s="5">
        <v>2023.12</v>
      </c>
      <c r="M341" s="5" t="s">
        <v>359</v>
      </c>
      <c r="N341" s="5" t="s">
        <v>1219</v>
      </c>
      <c r="O341" s="1" t="s">
        <v>127</v>
      </c>
    </row>
    <row r="342" s="1" customFormat="1" ht="94.5" spans="1:15">
      <c r="A342" s="12">
        <v>4</v>
      </c>
      <c r="B342" s="5" t="s">
        <v>1223</v>
      </c>
      <c r="C342" s="5" t="s">
        <v>1224</v>
      </c>
      <c r="D342" s="5" t="s">
        <v>1225</v>
      </c>
      <c r="E342" s="12" t="s">
        <v>399</v>
      </c>
      <c r="F342" s="5" t="s">
        <v>1226</v>
      </c>
      <c r="G342" s="12">
        <v>10</v>
      </c>
      <c r="H342" s="5" t="s">
        <v>142</v>
      </c>
      <c r="I342" s="12">
        <v>10</v>
      </c>
      <c r="J342" s="5" t="s">
        <v>1227</v>
      </c>
      <c r="K342" s="5">
        <v>2023.08</v>
      </c>
      <c r="L342" s="5">
        <v>2023.12</v>
      </c>
      <c r="M342" s="5" t="s">
        <v>359</v>
      </c>
      <c r="N342" s="5" t="s">
        <v>1215</v>
      </c>
      <c r="O342" s="1" t="s">
        <v>127</v>
      </c>
    </row>
    <row r="343" s="1" customFormat="1" ht="94.5" spans="1:15">
      <c r="A343" s="12">
        <v>5</v>
      </c>
      <c r="B343" s="5" t="s">
        <v>1228</v>
      </c>
      <c r="C343" s="41" t="s">
        <v>1229</v>
      </c>
      <c r="D343" s="5" t="s">
        <v>1225</v>
      </c>
      <c r="E343" s="12" t="s">
        <v>360</v>
      </c>
      <c r="F343" s="5" t="s">
        <v>1226</v>
      </c>
      <c r="G343" s="12">
        <v>20</v>
      </c>
      <c r="H343" s="5" t="s">
        <v>142</v>
      </c>
      <c r="I343" s="12">
        <v>20</v>
      </c>
      <c r="J343" s="5" t="s">
        <v>1230</v>
      </c>
      <c r="K343" s="5">
        <v>2023.08</v>
      </c>
      <c r="L343" s="5">
        <v>2023.12</v>
      </c>
      <c r="M343" s="5" t="s">
        <v>359</v>
      </c>
      <c r="N343" s="5" t="s">
        <v>1215</v>
      </c>
      <c r="O343" s="1" t="s">
        <v>127</v>
      </c>
    </row>
    <row r="344" s="1" customFormat="1" ht="81" spans="1:15">
      <c r="A344" s="12">
        <v>6</v>
      </c>
      <c r="B344" s="5" t="s">
        <v>1231</v>
      </c>
      <c r="C344" s="41" t="s">
        <v>1232</v>
      </c>
      <c r="D344" s="5" t="s">
        <v>1225</v>
      </c>
      <c r="E344" s="12" t="s">
        <v>360</v>
      </c>
      <c r="F344" s="5" t="s">
        <v>1233</v>
      </c>
      <c r="G344" s="12">
        <v>29</v>
      </c>
      <c r="H344" s="5" t="s">
        <v>142</v>
      </c>
      <c r="I344" s="12">
        <v>29</v>
      </c>
      <c r="J344" s="5" t="s">
        <v>1234</v>
      </c>
      <c r="K344" s="5">
        <v>2023.08</v>
      </c>
      <c r="L344" s="5">
        <v>2023.12</v>
      </c>
      <c r="M344" s="5" t="s">
        <v>359</v>
      </c>
      <c r="N344" s="5" t="s">
        <v>1215</v>
      </c>
      <c r="O344" s="1" t="s">
        <v>127</v>
      </c>
    </row>
    <row r="345" s="1" customFormat="1" ht="93" customHeight="1" spans="1:15">
      <c r="A345" s="12">
        <v>7</v>
      </c>
      <c r="B345" s="5" t="s">
        <v>1235</v>
      </c>
      <c r="C345" s="5" t="s">
        <v>1236</v>
      </c>
      <c r="D345" s="5" t="s">
        <v>1225</v>
      </c>
      <c r="E345" s="5" t="s">
        <v>1237</v>
      </c>
      <c r="F345" s="5" t="s">
        <v>1238</v>
      </c>
      <c r="G345" s="12">
        <v>20</v>
      </c>
      <c r="H345" s="5" t="s">
        <v>142</v>
      </c>
      <c r="I345" s="12">
        <v>20</v>
      </c>
      <c r="J345" s="5" t="s">
        <v>1239</v>
      </c>
      <c r="K345" s="5">
        <v>2023.08</v>
      </c>
      <c r="L345" s="5">
        <v>2023.12</v>
      </c>
      <c r="M345" s="5" t="s">
        <v>359</v>
      </c>
      <c r="N345" s="5" t="s">
        <v>1215</v>
      </c>
      <c r="O345" s="1" t="s">
        <v>127</v>
      </c>
    </row>
    <row r="346" s="1" customFormat="1" ht="124" customHeight="1" spans="1:15">
      <c r="A346" s="12">
        <v>8</v>
      </c>
      <c r="B346" s="5" t="s">
        <v>1240</v>
      </c>
      <c r="C346" s="5" t="s">
        <v>1241</v>
      </c>
      <c r="D346" s="5" t="s">
        <v>1225</v>
      </c>
      <c r="E346" s="12" t="s">
        <v>377</v>
      </c>
      <c r="F346" s="5" t="s">
        <v>1242</v>
      </c>
      <c r="G346" s="12">
        <v>11</v>
      </c>
      <c r="H346" s="5" t="s">
        <v>142</v>
      </c>
      <c r="I346" s="12">
        <v>11</v>
      </c>
      <c r="J346" s="33" t="s">
        <v>1243</v>
      </c>
      <c r="K346" s="5">
        <v>2023.08</v>
      </c>
      <c r="L346" s="5">
        <v>2023.12</v>
      </c>
      <c r="M346" s="5" t="s">
        <v>359</v>
      </c>
      <c r="N346" s="5" t="s">
        <v>1215</v>
      </c>
      <c r="O346" s="1" t="s">
        <v>127</v>
      </c>
    </row>
    <row r="347" s="1" customFormat="1" ht="40.5" spans="1:14">
      <c r="A347" s="4" t="s">
        <v>1244</v>
      </c>
      <c r="B347" s="4" t="s">
        <v>83</v>
      </c>
      <c r="C347" s="4" t="s">
        <v>84</v>
      </c>
      <c r="D347" s="5"/>
      <c r="E347" s="5"/>
      <c r="F347" s="5"/>
      <c r="G347" s="8"/>
      <c r="H347" s="5"/>
      <c r="I347" s="8">
        <v>421.5</v>
      </c>
      <c r="J347" s="5"/>
      <c r="K347" s="5"/>
      <c r="L347" s="5"/>
      <c r="M347" s="5"/>
      <c r="N347" s="4">
        <v>421.5</v>
      </c>
    </row>
    <row r="348" s="1" customFormat="1" ht="40.5" spans="1:15">
      <c r="A348" s="5">
        <v>1</v>
      </c>
      <c r="B348" s="5" t="s">
        <v>1245</v>
      </c>
      <c r="C348" s="5" t="s">
        <v>1246</v>
      </c>
      <c r="D348" s="5" t="s">
        <v>139</v>
      </c>
      <c r="E348" s="5" t="s">
        <v>475</v>
      </c>
      <c r="F348" s="5" t="s">
        <v>329</v>
      </c>
      <c r="G348" s="8">
        <v>6</v>
      </c>
      <c r="H348" s="5" t="s">
        <v>142</v>
      </c>
      <c r="I348" s="8">
        <v>6</v>
      </c>
      <c r="J348" s="5" t="s">
        <v>1247</v>
      </c>
      <c r="K348" s="5">
        <v>2023.06</v>
      </c>
      <c r="L348" s="5">
        <v>2023.12</v>
      </c>
      <c r="M348" s="5" t="s">
        <v>1248</v>
      </c>
      <c r="N348" s="5" t="s">
        <v>1249</v>
      </c>
      <c r="O348" s="1" t="s">
        <v>127</v>
      </c>
    </row>
    <row r="349" s="1" customFormat="1" ht="63" customHeight="1" spans="1:15">
      <c r="A349" s="5">
        <v>2</v>
      </c>
      <c r="B349" s="5" t="s">
        <v>1250</v>
      </c>
      <c r="C349" s="5" t="s">
        <v>1251</v>
      </c>
      <c r="D349" s="5" t="s">
        <v>139</v>
      </c>
      <c r="E349" s="5" t="s">
        <v>472</v>
      </c>
      <c r="F349" s="5" t="s">
        <v>316</v>
      </c>
      <c r="G349" s="8">
        <v>7</v>
      </c>
      <c r="H349" s="5" t="s">
        <v>142</v>
      </c>
      <c r="I349" s="8">
        <v>7</v>
      </c>
      <c r="J349" s="5" t="s">
        <v>1252</v>
      </c>
      <c r="K349" s="5">
        <v>2023.06</v>
      </c>
      <c r="L349" s="5">
        <v>2023.12</v>
      </c>
      <c r="M349" s="5" t="s">
        <v>1248</v>
      </c>
      <c r="N349" s="5" t="s">
        <v>1253</v>
      </c>
      <c r="O349" s="1" t="s">
        <v>127</v>
      </c>
    </row>
    <row r="350" s="1" customFormat="1" ht="54" customHeight="1" spans="1:15">
      <c r="A350" s="5">
        <v>3</v>
      </c>
      <c r="B350" s="5" t="s">
        <v>1254</v>
      </c>
      <c r="C350" s="5" t="s">
        <v>1255</v>
      </c>
      <c r="D350" s="5" t="s">
        <v>139</v>
      </c>
      <c r="E350" s="5" t="s">
        <v>1256</v>
      </c>
      <c r="F350" s="5" t="s">
        <v>316</v>
      </c>
      <c r="G350" s="8">
        <v>7</v>
      </c>
      <c r="H350" s="5" t="s">
        <v>142</v>
      </c>
      <c r="I350" s="8">
        <v>7</v>
      </c>
      <c r="J350" s="5" t="s">
        <v>1257</v>
      </c>
      <c r="K350" s="5">
        <v>2023.06</v>
      </c>
      <c r="L350" s="5">
        <v>2023.12</v>
      </c>
      <c r="M350" s="5" t="s">
        <v>1248</v>
      </c>
      <c r="N350" s="5" t="s">
        <v>1258</v>
      </c>
      <c r="O350" s="1" t="s">
        <v>127</v>
      </c>
    </row>
    <row r="351" s="1" customFormat="1" ht="81" spans="1:15">
      <c r="A351" s="5">
        <v>4</v>
      </c>
      <c r="B351" s="5" t="s">
        <v>1259</v>
      </c>
      <c r="C351" s="5" t="s">
        <v>1260</v>
      </c>
      <c r="D351" s="5" t="s">
        <v>139</v>
      </c>
      <c r="E351" s="5" t="s">
        <v>452</v>
      </c>
      <c r="F351" s="5" t="s">
        <v>822</v>
      </c>
      <c r="G351" s="8">
        <v>6</v>
      </c>
      <c r="H351" s="5" t="s">
        <v>142</v>
      </c>
      <c r="I351" s="8">
        <v>6</v>
      </c>
      <c r="J351" s="5" t="s">
        <v>1261</v>
      </c>
      <c r="K351" s="5">
        <v>2023.06</v>
      </c>
      <c r="L351" s="5">
        <v>2023.12</v>
      </c>
      <c r="M351" s="5" t="s">
        <v>1248</v>
      </c>
      <c r="N351" s="5" t="s">
        <v>1262</v>
      </c>
      <c r="O351" s="1" t="s">
        <v>127</v>
      </c>
    </row>
    <row r="352" s="1" customFormat="1" ht="40.5" spans="1:15">
      <c r="A352" s="5">
        <v>5</v>
      </c>
      <c r="B352" s="5" t="s">
        <v>1263</v>
      </c>
      <c r="C352" s="5" t="s">
        <v>1264</v>
      </c>
      <c r="D352" s="5" t="s">
        <v>139</v>
      </c>
      <c r="E352" s="5" t="s">
        <v>1265</v>
      </c>
      <c r="F352" s="5" t="s">
        <v>316</v>
      </c>
      <c r="G352" s="8">
        <v>8</v>
      </c>
      <c r="H352" s="5" t="s">
        <v>142</v>
      </c>
      <c r="I352" s="8">
        <v>8</v>
      </c>
      <c r="J352" s="5" t="s">
        <v>1266</v>
      </c>
      <c r="K352" s="5">
        <v>2023.06</v>
      </c>
      <c r="L352" s="5">
        <v>2023.12</v>
      </c>
      <c r="M352" s="5" t="s">
        <v>1248</v>
      </c>
      <c r="N352" s="5" t="s">
        <v>1267</v>
      </c>
      <c r="O352" s="1" t="s">
        <v>127</v>
      </c>
    </row>
    <row r="353" s="1" customFormat="1" ht="81" spans="1:15">
      <c r="A353" s="5">
        <v>6</v>
      </c>
      <c r="B353" s="5" t="s">
        <v>1268</v>
      </c>
      <c r="C353" s="5" t="s">
        <v>1269</v>
      </c>
      <c r="D353" s="5" t="s">
        <v>139</v>
      </c>
      <c r="E353" s="5" t="s">
        <v>1270</v>
      </c>
      <c r="F353" s="5" t="s">
        <v>822</v>
      </c>
      <c r="G353" s="8">
        <v>6</v>
      </c>
      <c r="H353" s="5" t="s">
        <v>142</v>
      </c>
      <c r="I353" s="8">
        <v>6</v>
      </c>
      <c r="J353" s="5" t="s">
        <v>1271</v>
      </c>
      <c r="K353" s="5">
        <v>2023.06</v>
      </c>
      <c r="L353" s="5">
        <v>2023.12</v>
      </c>
      <c r="M353" s="5" t="s">
        <v>1248</v>
      </c>
      <c r="N353" s="5" t="s">
        <v>1272</v>
      </c>
      <c r="O353" s="1" t="s">
        <v>127</v>
      </c>
    </row>
    <row r="354" s="1" customFormat="1" ht="67.5" spans="1:15">
      <c r="A354" s="5">
        <v>7</v>
      </c>
      <c r="B354" s="5" t="s">
        <v>1273</v>
      </c>
      <c r="C354" s="5" t="s">
        <v>1274</v>
      </c>
      <c r="D354" s="5" t="s">
        <v>139</v>
      </c>
      <c r="E354" s="5" t="s">
        <v>234</v>
      </c>
      <c r="F354" s="5" t="s">
        <v>948</v>
      </c>
      <c r="G354" s="8">
        <v>6</v>
      </c>
      <c r="H354" s="5" t="s">
        <v>142</v>
      </c>
      <c r="I354" s="8">
        <v>6</v>
      </c>
      <c r="J354" s="5" t="s">
        <v>1275</v>
      </c>
      <c r="K354" s="5">
        <v>2023.06</v>
      </c>
      <c r="L354" s="5">
        <v>2023.12</v>
      </c>
      <c r="M354" s="5" t="s">
        <v>1248</v>
      </c>
      <c r="N354" s="5" t="s">
        <v>1276</v>
      </c>
      <c r="O354" s="1" t="s">
        <v>127</v>
      </c>
    </row>
    <row r="355" s="1" customFormat="1" ht="67.5" spans="1:15">
      <c r="A355" s="5">
        <v>8</v>
      </c>
      <c r="B355" s="5" t="s">
        <v>1277</v>
      </c>
      <c r="C355" s="5" t="s">
        <v>1278</v>
      </c>
      <c r="D355" s="5" t="s">
        <v>182</v>
      </c>
      <c r="E355" s="5" t="s">
        <v>492</v>
      </c>
      <c r="F355" s="5" t="s">
        <v>948</v>
      </c>
      <c r="G355" s="8">
        <v>6</v>
      </c>
      <c r="H355" s="5" t="s">
        <v>142</v>
      </c>
      <c r="I355" s="8">
        <v>6</v>
      </c>
      <c r="J355" s="5" t="s">
        <v>1279</v>
      </c>
      <c r="K355" s="5">
        <v>2023.06</v>
      </c>
      <c r="L355" s="5">
        <v>2023.12</v>
      </c>
      <c r="M355" s="5" t="s">
        <v>1248</v>
      </c>
      <c r="N355" s="5" t="s">
        <v>1280</v>
      </c>
      <c r="O355" s="1" t="s">
        <v>127</v>
      </c>
    </row>
    <row r="356" s="1" customFormat="1" ht="40.5" spans="1:15">
      <c r="A356" s="5">
        <v>9</v>
      </c>
      <c r="B356" s="5" t="s">
        <v>1281</v>
      </c>
      <c r="C356" s="5" t="s">
        <v>1282</v>
      </c>
      <c r="D356" s="12" t="s">
        <v>182</v>
      </c>
      <c r="E356" s="5" t="s">
        <v>344</v>
      </c>
      <c r="F356" s="5" t="s">
        <v>329</v>
      </c>
      <c r="G356" s="12">
        <v>6</v>
      </c>
      <c r="H356" s="12" t="s">
        <v>1283</v>
      </c>
      <c r="I356" s="12">
        <v>6</v>
      </c>
      <c r="J356" s="5" t="s">
        <v>1284</v>
      </c>
      <c r="K356" s="12">
        <v>2023.06</v>
      </c>
      <c r="L356" s="40">
        <v>2023.1</v>
      </c>
      <c r="M356" s="5" t="s">
        <v>1248</v>
      </c>
      <c r="N356" s="5" t="s">
        <v>1285</v>
      </c>
      <c r="O356" s="1" t="s">
        <v>127</v>
      </c>
    </row>
    <row r="357" s="1" customFormat="1" ht="67.5" spans="1:15">
      <c r="A357" s="5">
        <v>10</v>
      </c>
      <c r="B357" s="5" t="s">
        <v>1286</v>
      </c>
      <c r="C357" s="5" t="s">
        <v>1287</v>
      </c>
      <c r="D357" s="5" t="s">
        <v>182</v>
      </c>
      <c r="E357" s="5" t="s">
        <v>487</v>
      </c>
      <c r="F357" s="5" t="s">
        <v>948</v>
      </c>
      <c r="G357" s="8">
        <v>6</v>
      </c>
      <c r="H357" s="5" t="s">
        <v>142</v>
      </c>
      <c r="I357" s="8">
        <v>6</v>
      </c>
      <c r="J357" s="5" t="s">
        <v>1288</v>
      </c>
      <c r="K357" s="5">
        <v>2023.06</v>
      </c>
      <c r="L357" s="5">
        <v>2023.12</v>
      </c>
      <c r="M357" s="5" t="s">
        <v>1248</v>
      </c>
      <c r="N357" s="5" t="s">
        <v>487</v>
      </c>
      <c r="O357" s="1" t="s">
        <v>127</v>
      </c>
    </row>
    <row r="358" s="1" customFormat="1" ht="40.5" spans="1:15">
      <c r="A358" s="5">
        <v>11</v>
      </c>
      <c r="B358" s="5" t="s">
        <v>1289</v>
      </c>
      <c r="C358" s="5" t="s">
        <v>1290</v>
      </c>
      <c r="D358" s="5" t="s">
        <v>182</v>
      </c>
      <c r="E358" s="5" t="s">
        <v>1291</v>
      </c>
      <c r="F358" s="5" t="s">
        <v>316</v>
      </c>
      <c r="G358" s="8">
        <v>7</v>
      </c>
      <c r="H358" s="5" t="s">
        <v>142</v>
      </c>
      <c r="I358" s="8">
        <v>7</v>
      </c>
      <c r="J358" s="5" t="s">
        <v>1292</v>
      </c>
      <c r="K358" s="5">
        <v>2023.06</v>
      </c>
      <c r="L358" s="5">
        <v>2023.12</v>
      </c>
      <c r="M358" s="5" t="s">
        <v>1248</v>
      </c>
      <c r="N358" s="5" t="s">
        <v>1293</v>
      </c>
      <c r="O358" s="1" t="s">
        <v>127</v>
      </c>
    </row>
    <row r="359" s="1" customFormat="1" ht="40.5" spans="1:15">
      <c r="A359" s="5">
        <v>12</v>
      </c>
      <c r="B359" s="5" t="s">
        <v>1294</v>
      </c>
      <c r="C359" s="5" t="s">
        <v>1295</v>
      </c>
      <c r="D359" s="5" t="s">
        <v>182</v>
      </c>
      <c r="E359" s="5" t="s">
        <v>294</v>
      </c>
      <c r="F359" s="5" t="s">
        <v>1296</v>
      </c>
      <c r="G359" s="8">
        <v>6</v>
      </c>
      <c r="H359" s="5" t="s">
        <v>142</v>
      </c>
      <c r="I359" s="8">
        <v>6</v>
      </c>
      <c r="J359" s="5" t="s">
        <v>1297</v>
      </c>
      <c r="K359" s="5">
        <v>2023.06</v>
      </c>
      <c r="L359" s="5">
        <v>2023.12</v>
      </c>
      <c r="M359" s="5" t="s">
        <v>1248</v>
      </c>
      <c r="N359" s="5" t="s">
        <v>1298</v>
      </c>
      <c r="O359" s="1" t="s">
        <v>127</v>
      </c>
    </row>
    <row r="360" s="1" customFormat="1" ht="40.5" spans="1:15">
      <c r="A360" s="5">
        <v>13</v>
      </c>
      <c r="B360" s="5" t="s">
        <v>1299</v>
      </c>
      <c r="C360" s="5" t="s">
        <v>1300</v>
      </c>
      <c r="D360" s="5" t="s">
        <v>524</v>
      </c>
      <c r="E360" s="5" t="s">
        <v>641</v>
      </c>
      <c r="F360" s="5" t="s">
        <v>325</v>
      </c>
      <c r="G360" s="8">
        <v>5</v>
      </c>
      <c r="H360" s="5" t="s">
        <v>142</v>
      </c>
      <c r="I360" s="8">
        <v>5</v>
      </c>
      <c r="J360" s="5" t="s">
        <v>1301</v>
      </c>
      <c r="K360" s="5">
        <v>2023.06</v>
      </c>
      <c r="L360" s="5">
        <v>2023.12</v>
      </c>
      <c r="M360" s="5" t="s">
        <v>1248</v>
      </c>
      <c r="N360" s="5" t="s">
        <v>1302</v>
      </c>
      <c r="O360" s="1" t="s">
        <v>127</v>
      </c>
    </row>
    <row r="361" s="1" customFormat="1" ht="40.5" spans="1:15">
      <c r="A361" s="5">
        <v>14</v>
      </c>
      <c r="B361" s="5" t="s">
        <v>1303</v>
      </c>
      <c r="C361" s="5" t="s">
        <v>1304</v>
      </c>
      <c r="D361" s="5" t="s">
        <v>524</v>
      </c>
      <c r="E361" s="5" t="s">
        <v>732</v>
      </c>
      <c r="F361" s="5" t="s">
        <v>316</v>
      </c>
      <c r="G361" s="8">
        <v>6</v>
      </c>
      <c r="H361" s="5" t="s">
        <v>142</v>
      </c>
      <c r="I361" s="8">
        <v>6</v>
      </c>
      <c r="J361" s="5" t="s">
        <v>1305</v>
      </c>
      <c r="K361" s="5">
        <v>2023.06</v>
      </c>
      <c r="L361" s="5">
        <v>2023.12</v>
      </c>
      <c r="M361" s="5" t="s">
        <v>1248</v>
      </c>
      <c r="N361" s="5" t="s">
        <v>1306</v>
      </c>
      <c r="O361" s="1" t="s">
        <v>127</v>
      </c>
    </row>
    <row r="362" s="1" customFormat="1" ht="40.5" spans="1:15">
      <c r="A362" s="5">
        <v>15</v>
      </c>
      <c r="B362" s="5" t="s">
        <v>1281</v>
      </c>
      <c r="C362" s="5" t="s">
        <v>1307</v>
      </c>
      <c r="D362" s="12" t="s">
        <v>524</v>
      </c>
      <c r="E362" s="5" t="s">
        <v>1308</v>
      </c>
      <c r="F362" s="5" t="s">
        <v>1309</v>
      </c>
      <c r="G362" s="12">
        <v>5</v>
      </c>
      <c r="H362" s="5" t="s">
        <v>142</v>
      </c>
      <c r="I362" s="12">
        <v>5</v>
      </c>
      <c r="J362" s="5" t="s">
        <v>1310</v>
      </c>
      <c r="K362" s="12">
        <v>2023.06</v>
      </c>
      <c r="L362" s="40">
        <v>2023.1</v>
      </c>
      <c r="M362" s="5" t="s">
        <v>1248</v>
      </c>
      <c r="N362" s="5" t="s">
        <v>1311</v>
      </c>
      <c r="O362" s="1" t="s">
        <v>127</v>
      </c>
    </row>
    <row r="363" s="1" customFormat="1" ht="40.5" spans="1:15">
      <c r="A363" s="5">
        <v>16</v>
      </c>
      <c r="B363" s="5" t="s">
        <v>1281</v>
      </c>
      <c r="C363" s="5" t="s">
        <v>1307</v>
      </c>
      <c r="D363" s="12" t="s">
        <v>524</v>
      </c>
      <c r="E363" s="5" t="s">
        <v>532</v>
      </c>
      <c r="F363" s="5" t="s">
        <v>1309</v>
      </c>
      <c r="G363" s="12">
        <v>5</v>
      </c>
      <c r="H363" s="5" t="s">
        <v>142</v>
      </c>
      <c r="I363" s="12">
        <v>5</v>
      </c>
      <c r="J363" s="5" t="s">
        <v>1310</v>
      </c>
      <c r="K363" s="12">
        <v>2023.06</v>
      </c>
      <c r="L363" s="40">
        <v>2023.1</v>
      </c>
      <c r="M363" s="5" t="s">
        <v>1248</v>
      </c>
      <c r="N363" s="5" t="s">
        <v>1312</v>
      </c>
      <c r="O363" s="1" t="s">
        <v>127</v>
      </c>
    </row>
    <row r="364" s="1" customFormat="1" ht="40.5" spans="1:15">
      <c r="A364" s="5">
        <v>17</v>
      </c>
      <c r="B364" s="5" t="s">
        <v>1313</v>
      </c>
      <c r="C364" s="5" t="s">
        <v>1304</v>
      </c>
      <c r="D364" s="5" t="s">
        <v>239</v>
      </c>
      <c r="E364" s="5" t="s">
        <v>1314</v>
      </c>
      <c r="F364" s="5" t="s">
        <v>316</v>
      </c>
      <c r="G364" s="8">
        <v>6</v>
      </c>
      <c r="H364" s="5" t="s">
        <v>142</v>
      </c>
      <c r="I364" s="8">
        <v>6</v>
      </c>
      <c r="J364" s="5" t="s">
        <v>1315</v>
      </c>
      <c r="K364" s="5">
        <v>2023.06</v>
      </c>
      <c r="L364" s="5">
        <v>2023.12</v>
      </c>
      <c r="M364" s="5" t="s">
        <v>1248</v>
      </c>
      <c r="N364" s="5" t="s">
        <v>1314</v>
      </c>
      <c r="O364" s="1" t="s">
        <v>127</v>
      </c>
    </row>
    <row r="365" s="1" customFormat="1" ht="40.5" spans="1:15">
      <c r="A365" s="5">
        <v>18</v>
      </c>
      <c r="B365" s="5" t="s">
        <v>1316</v>
      </c>
      <c r="C365" s="5" t="s">
        <v>1317</v>
      </c>
      <c r="D365" s="5" t="s">
        <v>239</v>
      </c>
      <c r="E365" s="5" t="s">
        <v>765</v>
      </c>
      <c r="F365" s="5" t="s">
        <v>316</v>
      </c>
      <c r="G365" s="8">
        <v>8</v>
      </c>
      <c r="H365" s="5" t="s">
        <v>142</v>
      </c>
      <c r="I365" s="8">
        <v>8</v>
      </c>
      <c r="J365" s="5" t="s">
        <v>1318</v>
      </c>
      <c r="K365" s="5">
        <v>2023.06</v>
      </c>
      <c r="L365" s="5">
        <v>2023.12</v>
      </c>
      <c r="M365" s="5" t="s">
        <v>1248</v>
      </c>
      <c r="N365" s="5" t="s">
        <v>1319</v>
      </c>
      <c r="O365" s="1" t="s">
        <v>127</v>
      </c>
    </row>
    <row r="366" s="1" customFormat="1" ht="40.5" spans="1:15">
      <c r="A366" s="5">
        <v>19</v>
      </c>
      <c r="B366" s="5" t="s">
        <v>1320</v>
      </c>
      <c r="C366" s="5" t="s">
        <v>1321</v>
      </c>
      <c r="D366" s="5" t="s">
        <v>239</v>
      </c>
      <c r="E366" s="5" t="s">
        <v>1322</v>
      </c>
      <c r="F366" s="5" t="s">
        <v>316</v>
      </c>
      <c r="G366" s="8">
        <v>6</v>
      </c>
      <c r="H366" s="5" t="s">
        <v>142</v>
      </c>
      <c r="I366" s="8">
        <v>6</v>
      </c>
      <c r="J366" s="5" t="s">
        <v>1323</v>
      </c>
      <c r="K366" s="5">
        <v>2023.06</v>
      </c>
      <c r="L366" s="5">
        <v>2023.12</v>
      </c>
      <c r="M366" s="5" t="s">
        <v>1248</v>
      </c>
      <c r="N366" s="5" t="s">
        <v>1324</v>
      </c>
      <c r="O366" s="1" t="s">
        <v>127</v>
      </c>
    </row>
    <row r="367" s="1" customFormat="1" ht="40.5" spans="1:15">
      <c r="A367" s="5">
        <v>20</v>
      </c>
      <c r="B367" s="5" t="s">
        <v>1325</v>
      </c>
      <c r="C367" s="5" t="s">
        <v>1326</v>
      </c>
      <c r="D367" s="5" t="s">
        <v>239</v>
      </c>
      <c r="E367" s="5" t="s">
        <v>539</v>
      </c>
      <c r="F367" s="5" t="s">
        <v>316</v>
      </c>
      <c r="G367" s="8">
        <v>6</v>
      </c>
      <c r="H367" s="5" t="s">
        <v>142</v>
      </c>
      <c r="I367" s="8">
        <v>6</v>
      </c>
      <c r="J367" s="5" t="s">
        <v>1327</v>
      </c>
      <c r="K367" s="5">
        <v>2023.06</v>
      </c>
      <c r="L367" s="5">
        <v>2023.12</v>
      </c>
      <c r="M367" s="5" t="s">
        <v>1248</v>
      </c>
      <c r="N367" s="5" t="s">
        <v>1328</v>
      </c>
      <c r="O367" s="1" t="s">
        <v>127</v>
      </c>
    </row>
    <row r="368" s="1" customFormat="1" ht="40.5" spans="1:15">
      <c r="A368" s="5">
        <v>21</v>
      </c>
      <c r="B368" s="5" t="s">
        <v>1329</v>
      </c>
      <c r="C368" s="5" t="s">
        <v>1330</v>
      </c>
      <c r="D368" s="5" t="s">
        <v>239</v>
      </c>
      <c r="E368" s="5" t="s">
        <v>281</v>
      </c>
      <c r="F368" s="5" t="s">
        <v>316</v>
      </c>
      <c r="G368" s="8">
        <v>6</v>
      </c>
      <c r="H368" s="5" t="s">
        <v>142</v>
      </c>
      <c r="I368" s="8">
        <v>6</v>
      </c>
      <c r="J368" s="5" t="s">
        <v>1331</v>
      </c>
      <c r="K368" s="5">
        <v>2023.06</v>
      </c>
      <c r="L368" s="5">
        <v>2023.12</v>
      </c>
      <c r="M368" s="5" t="s">
        <v>1248</v>
      </c>
      <c r="N368" s="5" t="s">
        <v>281</v>
      </c>
      <c r="O368" s="1" t="s">
        <v>127</v>
      </c>
    </row>
    <row r="369" s="1" customFormat="1" ht="40.5" spans="1:15">
      <c r="A369" s="5">
        <v>22</v>
      </c>
      <c r="B369" s="5" t="s">
        <v>1332</v>
      </c>
      <c r="C369" s="5" t="s">
        <v>1333</v>
      </c>
      <c r="D369" s="5" t="s">
        <v>151</v>
      </c>
      <c r="E369" s="5" t="s">
        <v>1334</v>
      </c>
      <c r="F369" s="5" t="s">
        <v>271</v>
      </c>
      <c r="G369" s="8">
        <v>6</v>
      </c>
      <c r="H369" s="5" t="s">
        <v>142</v>
      </c>
      <c r="I369" s="8">
        <v>6</v>
      </c>
      <c r="J369" s="5" t="s">
        <v>1335</v>
      </c>
      <c r="K369" s="5">
        <v>2023.06</v>
      </c>
      <c r="L369" s="5">
        <v>2023.12</v>
      </c>
      <c r="M369" s="5" t="s">
        <v>1248</v>
      </c>
      <c r="N369" s="5" t="s">
        <v>1334</v>
      </c>
      <c r="O369" s="1" t="s">
        <v>127</v>
      </c>
    </row>
    <row r="370" s="1" customFormat="1" ht="81" spans="1:15">
      <c r="A370" s="5">
        <v>23</v>
      </c>
      <c r="B370" s="5" t="s">
        <v>1336</v>
      </c>
      <c r="C370" s="5" t="s">
        <v>1337</v>
      </c>
      <c r="D370" s="5" t="s">
        <v>151</v>
      </c>
      <c r="E370" s="5" t="s">
        <v>152</v>
      </c>
      <c r="F370" s="5" t="s">
        <v>134</v>
      </c>
      <c r="G370" s="8">
        <v>7</v>
      </c>
      <c r="H370" s="5" t="s">
        <v>142</v>
      </c>
      <c r="I370" s="8">
        <v>7</v>
      </c>
      <c r="J370" s="5" t="s">
        <v>1338</v>
      </c>
      <c r="K370" s="5">
        <v>2023.06</v>
      </c>
      <c r="L370" s="5">
        <v>2023.12</v>
      </c>
      <c r="M370" s="5" t="s">
        <v>1248</v>
      </c>
      <c r="N370" s="5" t="s">
        <v>1339</v>
      </c>
      <c r="O370" s="1" t="s">
        <v>127</v>
      </c>
    </row>
    <row r="371" s="1" customFormat="1" ht="40.5" spans="1:15">
      <c r="A371" s="5">
        <v>24</v>
      </c>
      <c r="B371" s="5" t="s">
        <v>1340</v>
      </c>
      <c r="C371" s="5" t="s">
        <v>1341</v>
      </c>
      <c r="D371" s="12" t="s">
        <v>151</v>
      </c>
      <c r="E371" s="5" t="s">
        <v>1342</v>
      </c>
      <c r="F371" s="5" t="s">
        <v>316</v>
      </c>
      <c r="G371" s="12">
        <v>10</v>
      </c>
      <c r="H371" s="12" t="s">
        <v>142</v>
      </c>
      <c r="I371" s="12">
        <v>10</v>
      </c>
      <c r="J371" s="5" t="s">
        <v>1343</v>
      </c>
      <c r="K371" s="12">
        <v>2023.06</v>
      </c>
      <c r="L371" s="40">
        <v>2023.1</v>
      </c>
      <c r="M371" s="5" t="s">
        <v>1248</v>
      </c>
      <c r="N371" s="5" t="s">
        <v>1344</v>
      </c>
      <c r="O371" s="1" t="s">
        <v>127</v>
      </c>
    </row>
    <row r="372" s="1" customFormat="1" ht="40.5" spans="1:15">
      <c r="A372" s="5">
        <v>25</v>
      </c>
      <c r="B372" s="5" t="s">
        <v>1345</v>
      </c>
      <c r="C372" s="5" t="s">
        <v>1346</v>
      </c>
      <c r="D372" s="5" t="s">
        <v>151</v>
      </c>
      <c r="E372" s="5" t="s">
        <v>1347</v>
      </c>
      <c r="F372" s="5" t="s">
        <v>943</v>
      </c>
      <c r="G372" s="8">
        <v>6</v>
      </c>
      <c r="H372" s="5" t="s">
        <v>142</v>
      </c>
      <c r="I372" s="8">
        <v>6</v>
      </c>
      <c r="J372" s="5" t="s">
        <v>1348</v>
      </c>
      <c r="K372" s="5">
        <v>2023.06</v>
      </c>
      <c r="L372" s="5">
        <v>2023.12</v>
      </c>
      <c r="M372" s="5" t="s">
        <v>1248</v>
      </c>
      <c r="N372" s="5" t="s">
        <v>1349</v>
      </c>
      <c r="O372" s="1" t="s">
        <v>127</v>
      </c>
    </row>
    <row r="373" s="1" customFormat="1" ht="40.5" spans="1:15">
      <c r="A373" s="5">
        <v>26</v>
      </c>
      <c r="B373" s="5" t="s">
        <v>1350</v>
      </c>
      <c r="C373" s="5" t="s">
        <v>1351</v>
      </c>
      <c r="D373" s="5" t="s">
        <v>151</v>
      </c>
      <c r="E373" s="5" t="s">
        <v>1352</v>
      </c>
      <c r="F373" s="5" t="s">
        <v>316</v>
      </c>
      <c r="G373" s="8">
        <v>5</v>
      </c>
      <c r="H373" s="5" t="s">
        <v>142</v>
      </c>
      <c r="I373" s="8">
        <v>5</v>
      </c>
      <c r="J373" s="5" t="s">
        <v>1353</v>
      </c>
      <c r="K373" s="5">
        <v>2023.06</v>
      </c>
      <c r="L373" s="5">
        <v>2023.12</v>
      </c>
      <c r="M373" s="5" t="s">
        <v>1248</v>
      </c>
      <c r="N373" s="5" t="s">
        <v>1354</v>
      </c>
      <c r="O373" s="1" t="s">
        <v>127</v>
      </c>
    </row>
    <row r="374" s="1" customFormat="1" ht="40.5" spans="1:15">
      <c r="A374" s="5">
        <v>27</v>
      </c>
      <c r="B374" s="5" t="s">
        <v>1355</v>
      </c>
      <c r="C374" s="5" t="s">
        <v>1356</v>
      </c>
      <c r="D374" s="5" t="s">
        <v>504</v>
      </c>
      <c r="E374" s="5" t="s">
        <v>1357</v>
      </c>
      <c r="F374" s="5" t="s">
        <v>943</v>
      </c>
      <c r="G374" s="8">
        <v>5</v>
      </c>
      <c r="H374" s="5" t="s">
        <v>142</v>
      </c>
      <c r="I374" s="8">
        <v>5</v>
      </c>
      <c r="J374" s="5" t="s">
        <v>1358</v>
      </c>
      <c r="K374" s="5">
        <v>2023.06</v>
      </c>
      <c r="L374" s="5">
        <v>2023.12</v>
      </c>
      <c r="M374" s="5" t="s">
        <v>1248</v>
      </c>
      <c r="N374" s="5" t="s">
        <v>1357</v>
      </c>
      <c r="O374" s="1" t="s">
        <v>127</v>
      </c>
    </row>
    <row r="375" s="1" customFormat="1" ht="54" spans="1:15">
      <c r="A375" s="5">
        <v>28</v>
      </c>
      <c r="B375" s="5" t="s">
        <v>1359</v>
      </c>
      <c r="C375" s="5" t="s">
        <v>1360</v>
      </c>
      <c r="D375" s="5" t="s">
        <v>504</v>
      </c>
      <c r="E375" s="5" t="s">
        <v>505</v>
      </c>
      <c r="F375" s="5" t="s">
        <v>1054</v>
      </c>
      <c r="G375" s="8">
        <v>8</v>
      </c>
      <c r="H375" s="5" t="s">
        <v>142</v>
      </c>
      <c r="I375" s="8">
        <v>8</v>
      </c>
      <c r="J375" s="5" t="s">
        <v>1361</v>
      </c>
      <c r="K375" s="5">
        <v>2023.06</v>
      </c>
      <c r="L375" s="5">
        <v>2023.12</v>
      </c>
      <c r="M375" s="5" t="s">
        <v>1248</v>
      </c>
      <c r="N375" s="5" t="s">
        <v>1362</v>
      </c>
      <c r="O375" s="1" t="s">
        <v>127</v>
      </c>
    </row>
    <row r="376" s="1" customFormat="1" ht="27" spans="1:15">
      <c r="A376" s="5">
        <v>29</v>
      </c>
      <c r="B376" s="5" t="s">
        <v>1363</v>
      </c>
      <c r="C376" s="5" t="s">
        <v>1364</v>
      </c>
      <c r="D376" s="5" t="s">
        <v>504</v>
      </c>
      <c r="E376" s="5" t="s">
        <v>1365</v>
      </c>
      <c r="F376" s="5" t="s">
        <v>943</v>
      </c>
      <c r="G376" s="8">
        <v>6</v>
      </c>
      <c r="H376" s="5" t="s">
        <v>142</v>
      </c>
      <c r="I376" s="8">
        <v>6</v>
      </c>
      <c r="J376" s="5" t="s">
        <v>1366</v>
      </c>
      <c r="K376" s="5">
        <v>2023.06</v>
      </c>
      <c r="L376" s="5">
        <v>2023.12</v>
      </c>
      <c r="M376" s="5" t="s">
        <v>1248</v>
      </c>
      <c r="N376" s="5" t="s">
        <v>1367</v>
      </c>
      <c r="O376" s="1" t="s">
        <v>127</v>
      </c>
    </row>
    <row r="377" s="1" customFormat="1" ht="81" spans="1:15">
      <c r="A377" s="5">
        <v>30</v>
      </c>
      <c r="B377" s="5" t="s">
        <v>1368</v>
      </c>
      <c r="C377" s="5" t="s">
        <v>1369</v>
      </c>
      <c r="D377" s="5" t="s">
        <v>504</v>
      </c>
      <c r="E377" s="5" t="s">
        <v>1370</v>
      </c>
      <c r="F377" s="5" t="s">
        <v>134</v>
      </c>
      <c r="G377" s="8">
        <v>6</v>
      </c>
      <c r="H377" s="5" t="s">
        <v>142</v>
      </c>
      <c r="I377" s="8">
        <v>6</v>
      </c>
      <c r="J377" s="5" t="s">
        <v>1371</v>
      </c>
      <c r="K377" s="5">
        <v>2023.06</v>
      </c>
      <c r="L377" s="5">
        <v>2023.12</v>
      </c>
      <c r="M377" s="5" t="s">
        <v>1248</v>
      </c>
      <c r="N377" s="5" t="s">
        <v>1372</v>
      </c>
      <c r="O377" s="1" t="s">
        <v>127</v>
      </c>
    </row>
    <row r="378" s="1" customFormat="1" ht="67.5" spans="1:15">
      <c r="A378" s="5">
        <v>31</v>
      </c>
      <c r="B378" s="5" t="s">
        <v>1373</v>
      </c>
      <c r="C378" s="5" t="s">
        <v>1374</v>
      </c>
      <c r="D378" s="5" t="s">
        <v>504</v>
      </c>
      <c r="E378" s="5" t="s">
        <v>810</v>
      </c>
      <c r="F378" s="5" t="s">
        <v>1375</v>
      </c>
      <c r="G378" s="8">
        <v>6</v>
      </c>
      <c r="H378" s="5" t="s">
        <v>142</v>
      </c>
      <c r="I378" s="8">
        <v>6</v>
      </c>
      <c r="J378" s="5" t="s">
        <v>1376</v>
      </c>
      <c r="K378" s="5">
        <v>2023.06</v>
      </c>
      <c r="L378" s="5">
        <v>2023.12</v>
      </c>
      <c r="M378" s="5" t="s">
        <v>1248</v>
      </c>
      <c r="N378" s="5" t="s">
        <v>1377</v>
      </c>
      <c r="O378" s="1" t="s">
        <v>127</v>
      </c>
    </row>
    <row r="379" s="1" customFormat="1" ht="81" spans="1:15">
      <c r="A379" s="5">
        <v>32</v>
      </c>
      <c r="B379" s="5" t="s">
        <v>1378</v>
      </c>
      <c r="C379" s="5" t="s">
        <v>1379</v>
      </c>
      <c r="D379" s="5" t="s">
        <v>146</v>
      </c>
      <c r="E379" s="5" t="s">
        <v>1380</v>
      </c>
      <c r="F379" s="5" t="s">
        <v>134</v>
      </c>
      <c r="G379" s="8">
        <v>10</v>
      </c>
      <c r="H379" s="5" t="s">
        <v>142</v>
      </c>
      <c r="I379" s="8">
        <v>10</v>
      </c>
      <c r="J379" s="5" t="s">
        <v>1381</v>
      </c>
      <c r="K379" s="5">
        <v>2023.06</v>
      </c>
      <c r="L379" s="5">
        <v>2023.12</v>
      </c>
      <c r="M379" s="5" t="s">
        <v>1248</v>
      </c>
      <c r="N379" s="5" t="s">
        <v>1382</v>
      </c>
      <c r="O379" s="1" t="s">
        <v>127</v>
      </c>
    </row>
    <row r="380" s="1" customFormat="1" ht="67.5" spans="1:15">
      <c r="A380" s="5">
        <v>33</v>
      </c>
      <c r="B380" s="5" t="s">
        <v>1383</v>
      </c>
      <c r="C380" s="5" t="s">
        <v>1384</v>
      </c>
      <c r="D380" s="5" t="s">
        <v>146</v>
      </c>
      <c r="E380" s="5" t="s">
        <v>1385</v>
      </c>
      <c r="F380" s="5" t="s">
        <v>1375</v>
      </c>
      <c r="G380" s="8">
        <v>5</v>
      </c>
      <c r="H380" s="5" t="s">
        <v>142</v>
      </c>
      <c r="I380" s="8">
        <v>5</v>
      </c>
      <c r="J380" s="5" t="s">
        <v>1386</v>
      </c>
      <c r="K380" s="5">
        <v>2023.06</v>
      </c>
      <c r="L380" s="5">
        <v>2023.12</v>
      </c>
      <c r="M380" s="5" t="s">
        <v>1248</v>
      </c>
      <c r="N380" s="5" t="s">
        <v>1385</v>
      </c>
      <c r="O380" s="1" t="s">
        <v>127</v>
      </c>
    </row>
    <row r="381" s="1" customFormat="1" ht="40.5" spans="1:15">
      <c r="A381" s="5">
        <v>34</v>
      </c>
      <c r="B381" s="5" t="s">
        <v>1387</v>
      </c>
      <c r="C381" s="5" t="s">
        <v>1388</v>
      </c>
      <c r="D381" s="5" t="s">
        <v>146</v>
      </c>
      <c r="E381" s="5" t="s">
        <v>1389</v>
      </c>
      <c r="F381" s="5" t="s">
        <v>329</v>
      </c>
      <c r="G381" s="8">
        <v>6</v>
      </c>
      <c r="H381" s="5" t="s">
        <v>142</v>
      </c>
      <c r="I381" s="8">
        <v>6</v>
      </c>
      <c r="J381" s="5" t="s">
        <v>1390</v>
      </c>
      <c r="K381" s="5">
        <v>2023.06</v>
      </c>
      <c r="L381" s="5">
        <v>2023.12</v>
      </c>
      <c r="M381" s="5" t="s">
        <v>1248</v>
      </c>
      <c r="N381" s="5" t="s">
        <v>1391</v>
      </c>
      <c r="O381" s="1" t="s">
        <v>127</v>
      </c>
    </row>
    <row r="382" s="1" customFormat="1" ht="40.5" spans="1:15">
      <c r="A382" s="5">
        <v>35</v>
      </c>
      <c r="B382" s="5" t="s">
        <v>1392</v>
      </c>
      <c r="C382" s="5" t="s">
        <v>1393</v>
      </c>
      <c r="D382" s="5" t="s">
        <v>146</v>
      </c>
      <c r="E382" s="5" t="s">
        <v>445</v>
      </c>
      <c r="F382" s="5" t="s">
        <v>329</v>
      </c>
      <c r="G382" s="8">
        <v>6</v>
      </c>
      <c r="H382" s="5" t="s">
        <v>142</v>
      </c>
      <c r="I382" s="8">
        <v>6</v>
      </c>
      <c r="J382" s="5" t="s">
        <v>1394</v>
      </c>
      <c r="K382" s="5">
        <v>2023.06</v>
      </c>
      <c r="L382" s="5">
        <v>2023.12</v>
      </c>
      <c r="M382" s="5" t="s">
        <v>1248</v>
      </c>
      <c r="N382" s="5" t="s">
        <v>1395</v>
      </c>
      <c r="O382" s="1" t="s">
        <v>127</v>
      </c>
    </row>
    <row r="383" s="1" customFormat="1" ht="40.5" spans="1:15">
      <c r="A383" s="5">
        <v>36</v>
      </c>
      <c r="B383" s="5" t="s">
        <v>1396</v>
      </c>
      <c r="C383" s="5" t="s">
        <v>1397</v>
      </c>
      <c r="D383" s="5" t="s">
        <v>177</v>
      </c>
      <c r="E383" s="5" t="s">
        <v>592</v>
      </c>
      <c r="F383" s="5" t="s">
        <v>329</v>
      </c>
      <c r="G383" s="8">
        <v>8</v>
      </c>
      <c r="H383" s="5" t="s">
        <v>142</v>
      </c>
      <c r="I383" s="8">
        <v>8</v>
      </c>
      <c r="J383" s="5" t="s">
        <v>1398</v>
      </c>
      <c r="K383" s="5">
        <v>2023.06</v>
      </c>
      <c r="L383" s="5">
        <v>2023.12</v>
      </c>
      <c r="M383" s="5" t="s">
        <v>1248</v>
      </c>
      <c r="N383" s="5" t="s">
        <v>1399</v>
      </c>
      <c r="O383" s="1" t="s">
        <v>127</v>
      </c>
    </row>
    <row r="384" s="1" customFormat="1" ht="40.5" spans="1:15">
      <c r="A384" s="5">
        <v>37</v>
      </c>
      <c r="B384" s="5" t="s">
        <v>1400</v>
      </c>
      <c r="C384" s="5" t="s">
        <v>1401</v>
      </c>
      <c r="D384" s="5" t="s">
        <v>177</v>
      </c>
      <c r="E384" s="5" t="s">
        <v>1402</v>
      </c>
      <c r="F384" s="5" t="s">
        <v>329</v>
      </c>
      <c r="G384" s="8">
        <v>6</v>
      </c>
      <c r="H384" s="5" t="s">
        <v>142</v>
      </c>
      <c r="I384" s="8">
        <v>6</v>
      </c>
      <c r="J384" s="5" t="s">
        <v>1403</v>
      </c>
      <c r="K384" s="5">
        <v>2023.06</v>
      </c>
      <c r="L384" s="5">
        <v>2023.12</v>
      </c>
      <c r="M384" s="5" t="s">
        <v>1248</v>
      </c>
      <c r="N384" s="5" t="s">
        <v>1404</v>
      </c>
      <c r="O384" s="1" t="s">
        <v>127</v>
      </c>
    </row>
    <row r="385" s="1" customFormat="1" ht="40.5" spans="1:15">
      <c r="A385" s="5">
        <v>38</v>
      </c>
      <c r="B385" s="5" t="s">
        <v>1405</v>
      </c>
      <c r="C385" s="5" t="s">
        <v>1406</v>
      </c>
      <c r="D385" s="5" t="s">
        <v>177</v>
      </c>
      <c r="E385" s="5" t="s">
        <v>1104</v>
      </c>
      <c r="F385" s="5" t="s">
        <v>316</v>
      </c>
      <c r="G385" s="8">
        <v>7</v>
      </c>
      <c r="H385" s="5" t="s">
        <v>142</v>
      </c>
      <c r="I385" s="8">
        <v>7</v>
      </c>
      <c r="J385" s="5" t="s">
        <v>1407</v>
      </c>
      <c r="K385" s="5">
        <v>2023.06</v>
      </c>
      <c r="L385" s="5">
        <v>2023.12</v>
      </c>
      <c r="M385" s="5" t="s">
        <v>1248</v>
      </c>
      <c r="N385" s="5" t="s">
        <v>1408</v>
      </c>
      <c r="O385" s="1" t="s">
        <v>127</v>
      </c>
    </row>
    <row r="386" s="1" customFormat="1" ht="40.5" spans="1:15">
      <c r="A386" s="5">
        <v>39</v>
      </c>
      <c r="B386" s="5" t="s">
        <v>1409</v>
      </c>
      <c r="C386" s="5" t="s">
        <v>1384</v>
      </c>
      <c r="D386" s="5" t="s">
        <v>166</v>
      </c>
      <c r="E386" s="5" t="s">
        <v>589</v>
      </c>
      <c r="F386" s="5" t="s">
        <v>1410</v>
      </c>
      <c r="G386" s="8">
        <v>6</v>
      </c>
      <c r="H386" s="5" t="s">
        <v>142</v>
      </c>
      <c r="I386" s="8">
        <v>6</v>
      </c>
      <c r="J386" s="5" t="s">
        <v>1411</v>
      </c>
      <c r="K386" s="5">
        <v>2023.06</v>
      </c>
      <c r="L386" s="5">
        <v>2023.12</v>
      </c>
      <c r="M386" s="5" t="s">
        <v>1248</v>
      </c>
      <c r="N386" s="5" t="s">
        <v>1412</v>
      </c>
      <c r="O386" s="1" t="s">
        <v>127</v>
      </c>
    </row>
    <row r="387" s="1" customFormat="1" ht="40.5" spans="1:15">
      <c r="A387" s="5">
        <v>40</v>
      </c>
      <c r="B387" s="5" t="s">
        <v>1413</v>
      </c>
      <c r="C387" s="5" t="s">
        <v>1388</v>
      </c>
      <c r="D387" s="5" t="s">
        <v>166</v>
      </c>
      <c r="E387" s="5" t="s">
        <v>575</v>
      </c>
      <c r="F387" s="5" t="s">
        <v>329</v>
      </c>
      <c r="G387" s="8">
        <v>6</v>
      </c>
      <c r="H387" s="5" t="s">
        <v>142</v>
      </c>
      <c r="I387" s="8">
        <v>6</v>
      </c>
      <c r="J387" s="5" t="s">
        <v>1414</v>
      </c>
      <c r="K387" s="5">
        <v>2023.06</v>
      </c>
      <c r="L387" s="5">
        <v>2023.12</v>
      </c>
      <c r="M387" s="5" t="s">
        <v>1248</v>
      </c>
      <c r="N387" s="5" t="s">
        <v>1415</v>
      </c>
      <c r="O387" s="1" t="s">
        <v>127</v>
      </c>
    </row>
    <row r="388" s="1" customFormat="1" ht="40.5" spans="1:15">
      <c r="A388" s="5">
        <v>41</v>
      </c>
      <c r="B388" s="5" t="s">
        <v>1416</v>
      </c>
      <c r="C388" s="5" t="s">
        <v>1330</v>
      </c>
      <c r="D388" s="5" t="s">
        <v>156</v>
      </c>
      <c r="E388" s="5" t="s">
        <v>565</v>
      </c>
      <c r="F388" s="5" t="s">
        <v>316</v>
      </c>
      <c r="G388" s="8">
        <v>6</v>
      </c>
      <c r="H388" s="5" t="s">
        <v>142</v>
      </c>
      <c r="I388" s="8">
        <v>6</v>
      </c>
      <c r="J388" s="5" t="s">
        <v>1417</v>
      </c>
      <c r="K388" s="5">
        <v>2023.06</v>
      </c>
      <c r="L388" s="5">
        <v>2023.12</v>
      </c>
      <c r="M388" s="5" t="s">
        <v>1248</v>
      </c>
      <c r="N388" s="5" t="s">
        <v>565</v>
      </c>
      <c r="O388" s="1" t="s">
        <v>127</v>
      </c>
    </row>
    <row r="389" s="1" customFormat="1" ht="40.5" spans="1:15">
      <c r="A389" s="5">
        <v>42</v>
      </c>
      <c r="B389" s="5" t="s">
        <v>1418</v>
      </c>
      <c r="C389" s="5" t="s">
        <v>1419</v>
      </c>
      <c r="D389" s="5" t="s">
        <v>156</v>
      </c>
      <c r="E389" s="5" t="s">
        <v>214</v>
      </c>
      <c r="F389" s="5" t="s">
        <v>1410</v>
      </c>
      <c r="G389" s="8">
        <v>10</v>
      </c>
      <c r="H389" s="5" t="s">
        <v>142</v>
      </c>
      <c r="I389" s="8">
        <v>10</v>
      </c>
      <c r="J389" s="5" t="s">
        <v>1420</v>
      </c>
      <c r="K389" s="5">
        <v>2023.06</v>
      </c>
      <c r="L389" s="5">
        <v>2023.12</v>
      </c>
      <c r="M389" s="5" t="s">
        <v>1248</v>
      </c>
      <c r="N389" s="5" t="s">
        <v>1421</v>
      </c>
      <c r="O389" s="1" t="s">
        <v>127</v>
      </c>
    </row>
    <row r="390" s="1" customFormat="1" ht="40.5" spans="1:15">
      <c r="A390" s="5">
        <v>43</v>
      </c>
      <c r="B390" s="5" t="s">
        <v>1422</v>
      </c>
      <c r="C390" s="5" t="s">
        <v>1406</v>
      </c>
      <c r="D390" s="5" t="s">
        <v>156</v>
      </c>
      <c r="E390" s="5" t="s">
        <v>1423</v>
      </c>
      <c r="F390" s="5" t="s">
        <v>316</v>
      </c>
      <c r="G390" s="8">
        <v>5</v>
      </c>
      <c r="H390" s="5" t="s">
        <v>142</v>
      </c>
      <c r="I390" s="8">
        <v>5</v>
      </c>
      <c r="J390" s="5" t="s">
        <v>1424</v>
      </c>
      <c r="K390" s="5">
        <v>2023.06</v>
      </c>
      <c r="L390" s="5">
        <v>2023.12</v>
      </c>
      <c r="M390" s="5" t="s">
        <v>1248</v>
      </c>
      <c r="N390" s="5" t="s">
        <v>1425</v>
      </c>
      <c r="O390" s="1" t="s">
        <v>127</v>
      </c>
    </row>
    <row r="391" s="1" customFormat="1" ht="40.5" spans="1:15">
      <c r="A391" s="5">
        <v>44</v>
      </c>
      <c r="B391" s="5" t="s">
        <v>1426</v>
      </c>
      <c r="C391" s="5" t="s">
        <v>1427</v>
      </c>
      <c r="D391" s="5" t="s">
        <v>156</v>
      </c>
      <c r="E391" s="5" t="s">
        <v>558</v>
      </c>
      <c r="F391" s="5" t="s">
        <v>329</v>
      </c>
      <c r="G391" s="8">
        <v>10</v>
      </c>
      <c r="H391" s="5" t="s">
        <v>142</v>
      </c>
      <c r="I391" s="8">
        <v>10</v>
      </c>
      <c r="J391" s="5" t="s">
        <v>1428</v>
      </c>
      <c r="K391" s="5">
        <v>2023.06</v>
      </c>
      <c r="L391" s="5">
        <v>2023.12</v>
      </c>
      <c r="M391" s="5" t="s">
        <v>1248</v>
      </c>
      <c r="N391" s="5" t="s">
        <v>1429</v>
      </c>
      <c r="O391" s="1" t="s">
        <v>127</v>
      </c>
    </row>
    <row r="392" s="1" customFormat="1" ht="40.5" spans="1:15">
      <c r="A392" s="5">
        <v>45</v>
      </c>
      <c r="B392" s="5" t="s">
        <v>1430</v>
      </c>
      <c r="C392" s="5" t="s">
        <v>1431</v>
      </c>
      <c r="D392" s="5" t="s">
        <v>156</v>
      </c>
      <c r="E392" s="5" t="s">
        <v>1432</v>
      </c>
      <c r="F392" s="5" t="s">
        <v>316</v>
      </c>
      <c r="G392" s="8">
        <v>5</v>
      </c>
      <c r="H392" s="5" t="s">
        <v>142</v>
      </c>
      <c r="I392" s="8">
        <v>5</v>
      </c>
      <c r="J392" s="5" t="s">
        <v>1433</v>
      </c>
      <c r="K392" s="5">
        <v>2023.06</v>
      </c>
      <c r="L392" s="5">
        <v>2023.12</v>
      </c>
      <c r="M392" s="5" t="s">
        <v>1248</v>
      </c>
      <c r="N392" s="5" t="s">
        <v>1434</v>
      </c>
      <c r="O392" s="1" t="s">
        <v>127</v>
      </c>
    </row>
    <row r="393" s="1" customFormat="1" ht="27" spans="1:15">
      <c r="A393" s="5">
        <v>46</v>
      </c>
      <c r="B393" s="5" t="s">
        <v>1435</v>
      </c>
      <c r="C393" s="5" t="s">
        <v>1436</v>
      </c>
      <c r="D393" s="5" t="s">
        <v>156</v>
      </c>
      <c r="E393" s="5" t="s">
        <v>561</v>
      </c>
      <c r="F393" s="5" t="s">
        <v>943</v>
      </c>
      <c r="G393" s="8">
        <v>5</v>
      </c>
      <c r="H393" s="5" t="s">
        <v>142</v>
      </c>
      <c r="I393" s="8">
        <v>5</v>
      </c>
      <c r="J393" s="5" t="s">
        <v>1428</v>
      </c>
      <c r="K393" s="5">
        <v>2023.06</v>
      </c>
      <c r="L393" s="5">
        <v>2023.12</v>
      </c>
      <c r="M393" s="5" t="s">
        <v>1248</v>
      </c>
      <c r="N393" s="5" t="s">
        <v>561</v>
      </c>
      <c r="O393" s="1" t="s">
        <v>127</v>
      </c>
    </row>
    <row r="394" s="1" customFormat="1" ht="40.5" spans="1:15">
      <c r="A394" s="5">
        <v>47</v>
      </c>
      <c r="B394" s="5" t="s">
        <v>1437</v>
      </c>
      <c r="C394" s="5" t="s">
        <v>1438</v>
      </c>
      <c r="D394" s="5" t="s">
        <v>207</v>
      </c>
      <c r="E394" s="5" t="s">
        <v>229</v>
      </c>
      <c r="F394" s="5" t="s">
        <v>943</v>
      </c>
      <c r="G394" s="8">
        <v>8</v>
      </c>
      <c r="H394" s="5" t="s">
        <v>142</v>
      </c>
      <c r="I394" s="8">
        <v>8</v>
      </c>
      <c r="J394" s="5" t="s">
        <v>1439</v>
      </c>
      <c r="K394" s="5">
        <v>2023.06</v>
      </c>
      <c r="L394" s="5">
        <v>2023.12</v>
      </c>
      <c r="M394" s="5" t="s">
        <v>1248</v>
      </c>
      <c r="N394" s="5" t="s">
        <v>1440</v>
      </c>
      <c r="O394" s="1" t="s">
        <v>127</v>
      </c>
    </row>
    <row r="395" s="1" customFormat="1" ht="40.5" spans="1:15">
      <c r="A395" s="5">
        <v>48</v>
      </c>
      <c r="B395" s="5" t="s">
        <v>1441</v>
      </c>
      <c r="C395" s="5" t="s">
        <v>1442</v>
      </c>
      <c r="D395" s="5" t="s">
        <v>207</v>
      </c>
      <c r="E395" s="5" t="s">
        <v>992</v>
      </c>
      <c r="F395" s="5" t="s">
        <v>316</v>
      </c>
      <c r="G395" s="8">
        <v>6</v>
      </c>
      <c r="H395" s="5" t="s">
        <v>142</v>
      </c>
      <c r="I395" s="8">
        <v>6</v>
      </c>
      <c r="J395" s="5" t="s">
        <v>1443</v>
      </c>
      <c r="K395" s="5">
        <v>2023.06</v>
      </c>
      <c r="L395" s="5">
        <v>2023.12</v>
      </c>
      <c r="M395" s="5" t="s">
        <v>1248</v>
      </c>
      <c r="N395" s="5" t="s">
        <v>1444</v>
      </c>
      <c r="O395" s="1" t="s">
        <v>127</v>
      </c>
    </row>
    <row r="396" s="1" customFormat="1" ht="27" spans="1:15">
      <c r="A396" s="5">
        <v>49</v>
      </c>
      <c r="B396" s="5" t="s">
        <v>1445</v>
      </c>
      <c r="C396" s="5" t="s">
        <v>1446</v>
      </c>
      <c r="D396" s="5" t="s">
        <v>172</v>
      </c>
      <c r="E396" s="5" t="s">
        <v>1447</v>
      </c>
      <c r="F396" s="5" t="s">
        <v>943</v>
      </c>
      <c r="G396" s="8">
        <v>6</v>
      </c>
      <c r="H396" s="5" t="s">
        <v>142</v>
      </c>
      <c r="I396" s="8">
        <v>6</v>
      </c>
      <c r="J396" s="5" t="s">
        <v>1448</v>
      </c>
      <c r="K396" s="5">
        <v>2023.06</v>
      </c>
      <c r="L396" s="5">
        <v>2023.12</v>
      </c>
      <c r="M396" s="5" t="s">
        <v>1248</v>
      </c>
      <c r="N396" s="5" t="s">
        <v>1449</v>
      </c>
      <c r="O396" s="1" t="s">
        <v>127</v>
      </c>
    </row>
    <row r="397" s="1" customFormat="1" ht="40.5" spans="1:15">
      <c r="A397" s="5">
        <v>50</v>
      </c>
      <c r="B397" s="5" t="s">
        <v>1450</v>
      </c>
      <c r="C397" s="5" t="s">
        <v>1384</v>
      </c>
      <c r="D397" s="5" t="s">
        <v>172</v>
      </c>
      <c r="E397" s="5" t="s">
        <v>556</v>
      </c>
      <c r="F397" s="5" t="s">
        <v>1410</v>
      </c>
      <c r="G397" s="8">
        <v>8</v>
      </c>
      <c r="H397" s="5" t="s">
        <v>142</v>
      </c>
      <c r="I397" s="8">
        <v>8</v>
      </c>
      <c r="J397" s="5" t="s">
        <v>1451</v>
      </c>
      <c r="K397" s="5">
        <v>2023.06</v>
      </c>
      <c r="L397" s="5">
        <v>2023.12</v>
      </c>
      <c r="M397" s="5" t="s">
        <v>1248</v>
      </c>
      <c r="N397" s="5" t="s">
        <v>1452</v>
      </c>
      <c r="O397" s="1" t="s">
        <v>127</v>
      </c>
    </row>
    <row r="398" s="1" customFormat="1" ht="40.5" spans="1:15">
      <c r="A398" s="5">
        <v>51</v>
      </c>
      <c r="B398" s="5" t="s">
        <v>1453</v>
      </c>
      <c r="C398" s="5" t="s">
        <v>1454</v>
      </c>
      <c r="D398" s="5" t="s">
        <v>172</v>
      </c>
      <c r="E398" s="5" t="s">
        <v>1455</v>
      </c>
      <c r="F398" s="5" t="s">
        <v>1410</v>
      </c>
      <c r="G398" s="8">
        <v>5</v>
      </c>
      <c r="H398" s="5" t="s">
        <v>142</v>
      </c>
      <c r="I398" s="8">
        <v>5</v>
      </c>
      <c r="J398" s="5" t="s">
        <v>1451</v>
      </c>
      <c r="K398" s="5">
        <v>2023.06</v>
      </c>
      <c r="L398" s="5">
        <v>2023.12</v>
      </c>
      <c r="M398" s="5" t="s">
        <v>1248</v>
      </c>
      <c r="N398" s="5" t="s">
        <v>1456</v>
      </c>
      <c r="O398" s="1" t="s">
        <v>127</v>
      </c>
    </row>
    <row r="399" s="1" customFormat="1" ht="40.5" spans="1:15">
      <c r="A399" s="5">
        <v>52</v>
      </c>
      <c r="B399" s="5" t="s">
        <v>1457</v>
      </c>
      <c r="C399" s="5" t="s">
        <v>1454</v>
      </c>
      <c r="D399" s="5" t="s">
        <v>172</v>
      </c>
      <c r="E399" s="5" t="s">
        <v>1458</v>
      </c>
      <c r="F399" s="5" t="s">
        <v>1410</v>
      </c>
      <c r="G399" s="8">
        <v>6</v>
      </c>
      <c r="H399" s="5" t="s">
        <v>142</v>
      </c>
      <c r="I399" s="8">
        <v>6</v>
      </c>
      <c r="J399" s="5" t="s">
        <v>1459</v>
      </c>
      <c r="K399" s="5">
        <v>2023.06</v>
      </c>
      <c r="L399" s="5">
        <v>2023.12</v>
      </c>
      <c r="M399" s="5" t="s">
        <v>1248</v>
      </c>
      <c r="N399" s="5" t="s">
        <v>1460</v>
      </c>
      <c r="O399" s="1" t="s">
        <v>127</v>
      </c>
    </row>
    <row r="400" s="1" customFormat="1" ht="40.5" spans="1:15">
      <c r="A400" s="5">
        <v>53</v>
      </c>
      <c r="B400" s="5" t="s">
        <v>1461</v>
      </c>
      <c r="C400" s="5" t="s">
        <v>1462</v>
      </c>
      <c r="D400" s="5" t="s">
        <v>172</v>
      </c>
      <c r="E400" s="5" t="s">
        <v>1463</v>
      </c>
      <c r="F400" s="5" t="s">
        <v>316</v>
      </c>
      <c r="G400" s="8">
        <v>6</v>
      </c>
      <c r="H400" s="5" t="s">
        <v>142</v>
      </c>
      <c r="I400" s="8">
        <v>6</v>
      </c>
      <c r="J400" s="5" t="s">
        <v>1464</v>
      </c>
      <c r="K400" s="5">
        <v>2023.06</v>
      </c>
      <c r="L400" s="5">
        <v>2023.12</v>
      </c>
      <c r="M400" s="5" t="s">
        <v>1248</v>
      </c>
      <c r="N400" s="5" t="s">
        <v>1465</v>
      </c>
      <c r="O400" s="1" t="s">
        <v>127</v>
      </c>
    </row>
    <row r="401" s="1" customFormat="1" ht="40.5" spans="1:15">
      <c r="A401" s="5">
        <v>54</v>
      </c>
      <c r="B401" s="5" t="s">
        <v>1466</v>
      </c>
      <c r="C401" s="5" t="s">
        <v>1467</v>
      </c>
      <c r="D401" s="5" t="s">
        <v>239</v>
      </c>
      <c r="E401" s="5" t="s">
        <v>952</v>
      </c>
      <c r="F401" s="5" t="s">
        <v>316</v>
      </c>
      <c r="G401" s="12">
        <v>8</v>
      </c>
      <c r="H401" s="5" t="s">
        <v>142</v>
      </c>
      <c r="I401" s="12">
        <v>8</v>
      </c>
      <c r="J401" s="5" t="s">
        <v>1468</v>
      </c>
      <c r="K401" s="12">
        <v>2023.08</v>
      </c>
      <c r="L401" s="40">
        <v>2023.12</v>
      </c>
      <c r="M401" s="5" t="s">
        <v>1248</v>
      </c>
      <c r="N401" s="5" t="s">
        <v>1469</v>
      </c>
      <c r="O401" s="1" t="s">
        <v>127</v>
      </c>
    </row>
    <row r="402" s="1" customFormat="1" ht="40.5" spans="1:15">
      <c r="A402" s="5">
        <v>55</v>
      </c>
      <c r="B402" s="5" t="s">
        <v>1340</v>
      </c>
      <c r="C402" s="5" t="s">
        <v>1470</v>
      </c>
      <c r="D402" s="12" t="s">
        <v>182</v>
      </c>
      <c r="E402" s="5" t="s">
        <v>1471</v>
      </c>
      <c r="F402" s="5" t="s">
        <v>316</v>
      </c>
      <c r="G402" s="12">
        <v>8</v>
      </c>
      <c r="H402" s="5" t="s">
        <v>142</v>
      </c>
      <c r="I402" s="12">
        <v>8</v>
      </c>
      <c r="J402" s="5" t="s">
        <v>1472</v>
      </c>
      <c r="K402" s="12">
        <v>2023.08</v>
      </c>
      <c r="L402" s="40">
        <v>2023.12</v>
      </c>
      <c r="M402" s="5" t="s">
        <v>1248</v>
      </c>
      <c r="N402" s="5" t="s">
        <v>1473</v>
      </c>
      <c r="O402" s="1" t="s">
        <v>127</v>
      </c>
    </row>
    <row r="403" s="1" customFormat="1" ht="40.5" spans="1:15">
      <c r="A403" s="5">
        <v>56</v>
      </c>
      <c r="B403" s="5" t="s">
        <v>1474</v>
      </c>
      <c r="C403" s="5" t="s">
        <v>1475</v>
      </c>
      <c r="D403" s="12" t="s">
        <v>166</v>
      </c>
      <c r="E403" s="5" t="s">
        <v>1476</v>
      </c>
      <c r="F403" s="5" t="s">
        <v>1477</v>
      </c>
      <c r="G403" s="12">
        <v>9</v>
      </c>
      <c r="H403" s="5" t="s">
        <v>142</v>
      </c>
      <c r="I403" s="12">
        <v>9</v>
      </c>
      <c r="J403" s="5" t="s">
        <v>1478</v>
      </c>
      <c r="K403" s="12">
        <v>2023.08</v>
      </c>
      <c r="L403" s="40">
        <v>2023.12</v>
      </c>
      <c r="M403" s="5" t="s">
        <v>1248</v>
      </c>
      <c r="N403" s="5" t="s">
        <v>1479</v>
      </c>
      <c r="O403" s="1" t="s">
        <v>127</v>
      </c>
    </row>
    <row r="404" s="1" customFormat="1" ht="40.5" spans="1:15">
      <c r="A404" s="5">
        <v>57</v>
      </c>
      <c r="B404" s="5" t="s">
        <v>1281</v>
      </c>
      <c r="C404" s="5" t="s">
        <v>1467</v>
      </c>
      <c r="D404" s="12" t="s">
        <v>207</v>
      </c>
      <c r="E404" s="5" t="s">
        <v>602</v>
      </c>
      <c r="F404" s="5" t="s">
        <v>1477</v>
      </c>
      <c r="G404" s="12">
        <v>8</v>
      </c>
      <c r="H404" s="5" t="s">
        <v>142</v>
      </c>
      <c r="I404" s="12">
        <v>8</v>
      </c>
      <c r="J404" s="5" t="s">
        <v>1468</v>
      </c>
      <c r="K404" s="12">
        <v>2023.08</v>
      </c>
      <c r="L404" s="40">
        <v>2023.12</v>
      </c>
      <c r="M404" s="5" t="s">
        <v>1248</v>
      </c>
      <c r="N404" s="5" t="s">
        <v>1480</v>
      </c>
      <c r="O404" s="1" t="s">
        <v>127</v>
      </c>
    </row>
    <row r="405" s="1" customFormat="1" ht="40.5" spans="1:15">
      <c r="A405" s="5">
        <v>58</v>
      </c>
      <c r="B405" s="5" t="s">
        <v>1481</v>
      </c>
      <c r="C405" s="5" t="s">
        <v>1482</v>
      </c>
      <c r="D405" s="12" t="s">
        <v>504</v>
      </c>
      <c r="E405" s="5" t="s">
        <v>1483</v>
      </c>
      <c r="F405" s="5" t="s">
        <v>316</v>
      </c>
      <c r="G405" s="12">
        <v>7</v>
      </c>
      <c r="H405" s="5" t="s">
        <v>142</v>
      </c>
      <c r="I405" s="12">
        <v>7</v>
      </c>
      <c r="J405" s="5" t="s">
        <v>1484</v>
      </c>
      <c r="K405" s="12">
        <v>2023.08</v>
      </c>
      <c r="L405" s="40">
        <v>2023.12</v>
      </c>
      <c r="M405" s="5" t="s">
        <v>1248</v>
      </c>
      <c r="N405" s="5" t="s">
        <v>1485</v>
      </c>
      <c r="O405" s="1" t="s">
        <v>127</v>
      </c>
    </row>
    <row r="406" s="1" customFormat="1" ht="40.5" spans="1:15">
      <c r="A406" s="5">
        <v>59</v>
      </c>
      <c r="B406" s="5" t="s">
        <v>1340</v>
      </c>
      <c r="C406" s="5" t="s">
        <v>1470</v>
      </c>
      <c r="D406" s="12" t="s">
        <v>207</v>
      </c>
      <c r="E406" s="5" t="s">
        <v>1086</v>
      </c>
      <c r="F406" s="5" t="s">
        <v>316</v>
      </c>
      <c r="G406" s="12">
        <v>6</v>
      </c>
      <c r="H406" s="5" t="s">
        <v>142</v>
      </c>
      <c r="I406" s="12">
        <v>6</v>
      </c>
      <c r="J406" s="5" t="s">
        <v>1472</v>
      </c>
      <c r="K406" s="12">
        <v>2023.08</v>
      </c>
      <c r="L406" s="40">
        <v>2023.12</v>
      </c>
      <c r="M406" s="5" t="s">
        <v>1248</v>
      </c>
      <c r="N406" s="5" t="s">
        <v>1486</v>
      </c>
      <c r="O406" s="1" t="s">
        <v>127</v>
      </c>
    </row>
    <row r="407" s="1" customFormat="1" ht="40.5" spans="1:15">
      <c r="A407" s="5">
        <v>60</v>
      </c>
      <c r="B407" s="5" t="s">
        <v>1474</v>
      </c>
      <c r="C407" s="5" t="s">
        <v>1487</v>
      </c>
      <c r="D407" s="12" t="s">
        <v>146</v>
      </c>
      <c r="E407" s="5" t="s">
        <v>1488</v>
      </c>
      <c r="F407" s="5" t="s">
        <v>316</v>
      </c>
      <c r="G407" s="12">
        <v>6</v>
      </c>
      <c r="H407" s="5" t="s">
        <v>142</v>
      </c>
      <c r="I407" s="12">
        <v>6</v>
      </c>
      <c r="J407" s="5" t="s">
        <v>1489</v>
      </c>
      <c r="K407" s="12">
        <v>2023.08</v>
      </c>
      <c r="L407" s="40">
        <v>2023.12</v>
      </c>
      <c r="M407" s="5" t="s">
        <v>1248</v>
      </c>
      <c r="N407" s="5" t="s">
        <v>1490</v>
      </c>
      <c r="O407" s="1" t="s">
        <v>127</v>
      </c>
    </row>
    <row r="408" s="1" customFormat="1" ht="40.5" spans="1:15">
      <c r="A408" s="5">
        <v>61</v>
      </c>
      <c r="B408" s="5" t="s">
        <v>1340</v>
      </c>
      <c r="C408" s="5" t="s">
        <v>1491</v>
      </c>
      <c r="D408" s="12" t="s">
        <v>156</v>
      </c>
      <c r="E408" s="5" t="s">
        <v>947</v>
      </c>
      <c r="F408" s="5" t="s">
        <v>316</v>
      </c>
      <c r="G408" s="12">
        <v>7</v>
      </c>
      <c r="H408" s="5" t="s">
        <v>142</v>
      </c>
      <c r="I408" s="12">
        <v>7</v>
      </c>
      <c r="J408" s="5" t="s">
        <v>1492</v>
      </c>
      <c r="K408" s="12">
        <v>2023.08</v>
      </c>
      <c r="L408" s="40">
        <v>2023.12</v>
      </c>
      <c r="M408" s="5" t="s">
        <v>1248</v>
      </c>
      <c r="N408" s="5" t="s">
        <v>1493</v>
      </c>
      <c r="O408" s="1" t="s">
        <v>127</v>
      </c>
    </row>
    <row r="409" s="1" customFormat="1" ht="40.5" spans="1:15">
      <c r="A409" s="5">
        <v>62</v>
      </c>
      <c r="B409" s="5" t="s">
        <v>1340</v>
      </c>
      <c r="C409" s="5" t="s">
        <v>1454</v>
      </c>
      <c r="D409" s="12" t="s">
        <v>207</v>
      </c>
      <c r="E409" s="5" t="s">
        <v>1494</v>
      </c>
      <c r="F409" s="5" t="s">
        <v>1495</v>
      </c>
      <c r="G409" s="12">
        <v>16</v>
      </c>
      <c r="H409" s="5" t="s">
        <v>142</v>
      </c>
      <c r="I409" s="12">
        <v>16</v>
      </c>
      <c r="J409" s="5" t="s">
        <v>1492</v>
      </c>
      <c r="K409" s="12">
        <v>2023.08</v>
      </c>
      <c r="L409" s="40">
        <v>2023.12</v>
      </c>
      <c r="M409" s="5" t="s">
        <v>1248</v>
      </c>
      <c r="N409" s="5" t="s">
        <v>1496</v>
      </c>
      <c r="O409" s="1" t="s">
        <v>127</v>
      </c>
    </row>
    <row r="410" s="1" customFormat="1" ht="40.5" spans="1:15">
      <c r="A410" s="5">
        <v>63</v>
      </c>
      <c r="B410" s="42" t="s">
        <v>1497</v>
      </c>
      <c r="C410" s="42" t="s">
        <v>1498</v>
      </c>
      <c r="D410" s="25" t="s">
        <v>172</v>
      </c>
      <c r="E410" s="25" t="s">
        <v>1499</v>
      </c>
      <c r="F410" s="25" t="s">
        <v>1500</v>
      </c>
      <c r="G410" s="25">
        <v>5.5</v>
      </c>
      <c r="H410" s="5" t="s">
        <v>142</v>
      </c>
      <c r="I410" s="25">
        <v>5.5</v>
      </c>
      <c r="J410" s="25" t="s">
        <v>1501</v>
      </c>
      <c r="K410" s="12">
        <v>2023.08</v>
      </c>
      <c r="L410" s="27">
        <v>2023.09</v>
      </c>
      <c r="M410" s="25" t="s">
        <v>1248</v>
      </c>
      <c r="N410" s="25" t="s">
        <v>1502</v>
      </c>
      <c r="O410" s="1" t="s">
        <v>127</v>
      </c>
    </row>
    <row r="411" s="1" customFormat="1" ht="47" customHeight="1" spans="1:14">
      <c r="A411" s="4" t="s">
        <v>435</v>
      </c>
      <c r="B411" s="4" t="s">
        <v>85</v>
      </c>
      <c r="C411" s="4" t="s">
        <v>86</v>
      </c>
      <c r="D411" s="5"/>
      <c r="E411" s="5"/>
      <c r="F411" s="5"/>
      <c r="G411" s="8"/>
      <c r="H411" s="5"/>
      <c r="I411" s="8"/>
      <c r="J411" s="5"/>
      <c r="K411" s="5"/>
      <c r="L411" s="5"/>
      <c r="M411" s="5"/>
      <c r="N411" s="4">
        <v>60</v>
      </c>
    </row>
    <row r="412" s="1" customFormat="1" ht="60" customHeight="1" spans="1:15">
      <c r="A412" s="5">
        <v>1</v>
      </c>
      <c r="B412" s="5" t="s">
        <v>1503</v>
      </c>
      <c r="C412" s="5" t="s">
        <v>1504</v>
      </c>
      <c r="D412" s="5" t="s">
        <v>504</v>
      </c>
      <c r="E412" s="5" t="s">
        <v>810</v>
      </c>
      <c r="F412" s="5" t="s">
        <v>329</v>
      </c>
      <c r="G412" s="8">
        <v>40</v>
      </c>
      <c r="H412" s="5" t="s">
        <v>385</v>
      </c>
      <c r="I412" s="8">
        <v>40</v>
      </c>
      <c r="J412" s="5" t="s">
        <v>1505</v>
      </c>
      <c r="K412" s="5">
        <v>2023.08</v>
      </c>
      <c r="L412" s="5">
        <v>2023.12</v>
      </c>
      <c r="M412" s="5" t="s">
        <v>1506</v>
      </c>
      <c r="N412" s="5" t="s">
        <v>1506</v>
      </c>
      <c r="O412" s="1" t="s">
        <v>127</v>
      </c>
    </row>
    <row r="413" s="1" customFormat="1" ht="45" customHeight="1" spans="1:15">
      <c r="A413" s="5">
        <v>2</v>
      </c>
      <c r="B413" s="5" t="s">
        <v>1507</v>
      </c>
      <c r="C413" s="5" t="s">
        <v>1508</v>
      </c>
      <c r="D413" s="5" t="s">
        <v>139</v>
      </c>
      <c r="E413" s="5" t="s">
        <v>303</v>
      </c>
      <c r="F413" s="5" t="s">
        <v>329</v>
      </c>
      <c r="G413" s="8">
        <v>5</v>
      </c>
      <c r="H413" s="5" t="s">
        <v>385</v>
      </c>
      <c r="I413" s="8">
        <v>5</v>
      </c>
      <c r="J413" s="5" t="s">
        <v>1509</v>
      </c>
      <c r="K413" s="5">
        <v>2023.08</v>
      </c>
      <c r="L413" s="5">
        <v>2023.12</v>
      </c>
      <c r="M413" s="5" t="s">
        <v>1506</v>
      </c>
      <c r="N413" s="5" t="s">
        <v>303</v>
      </c>
      <c r="O413" s="1" t="s">
        <v>127</v>
      </c>
    </row>
    <row r="414" s="1" customFormat="1" ht="44" customHeight="1" spans="1:15">
      <c r="A414" s="5" t="s">
        <v>1510</v>
      </c>
      <c r="B414" s="5" t="s">
        <v>1511</v>
      </c>
      <c r="C414" s="5" t="s">
        <v>1508</v>
      </c>
      <c r="D414" s="5" t="s">
        <v>207</v>
      </c>
      <c r="E414" s="12" t="s">
        <v>229</v>
      </c>
      <c r="F414" s="5" t="s">
        <v>329</v>
      </c>
      <c r="G414" s="12">
        <v>5</v>
      </c>
      <c r="H414" s="12" t="s">
        <v>385</v>
      </c>
      <c r="I414" s="12">
        <v>5</v>
      </c>
      <c r="J414" s="5" t="s">
        <v>1512</v>
      </c>
      <c r="K414" s="12">
        <v>2023.08</v>
      </c>
      <c r="L414" s="12">
        <v>2023.12</v>
      </c>
      <c r="M414" s="5" t="s">
        <v>1506</v>
      </c>
      <c r="N414" s="12" t="s">
        <v>229</v>
      </c>
      <c r="O414" s="1" t="s">
        <v>127</v>
      </c>
    </row>
    <row r="415" s="1" customFormat="1" ht="45" customHeight="1" spans="1:15">
      <c r="A415" s="5">
        <v>4</v>
      </c>
      <c r="B415" s="5" t="s">
        <v>1513</v>
      </c>
      <c r="C415" s="5" t="s">
        <v>1514</v>
      </c>
      <c r="D415" s="5" t="s">
        <v>172</v>
      </c>
      <c r="E415" s="12" t="s">
        <v>1458</v>
      </c>
      <c r="F415" s="5" t="s">
        <v>329</v>
      </c>
      <c r="G415" s="5">
        <v>5</v>
      </c>
      <c r="H415" s="12" t="s">
        <v>385</v>
      </c>
      <c r="I415" s="12">
        <v>5</v>
      </c>
      <c r="J415" s="5" t="s">
        <v>1515</v>
      </c>
      <c r="K415" s="12">
        <v>2023.08</v>
      </c>
      <c r="L415" s="5">
        <v>2023.12</v>
      </c>
      <c r="M415" s="5" t="s">
        <v>1506</v>
      </c>
      <c r="N415" s="12" t="s">
        <v>1458</v>
      </c>
      <c r="O415" s="1" t="s">
        <v>127</v>
      </c>
    </row>
    <row r="416" s="1" customFormat="1" ht="47" customHeight="1" spans="1:15">
      <c r="A416" s="12">
        <v>5</v>
      </c>
      <c r="B416" s="5" t="s">
        <v>1516</v>
      </c>
      <c r="C416" s="5" t="s">
        <v>1517</v>
      </c>
      <c r="D416" s="12" t="s">
        <v>151</v>
      </c>
      <c r="E416" s="12" t="s">
        <v>1518</v>
      </c>
      <c r="F416" s="5" t="s">
        <v>329</v>
      </c>
      <c r="G416" s="12">
        <v>5</v>
      </c>
      <c r="H416" s="12" t="s">
        <v>385</v>
      </c>
      <c r="I416" s="12">
        <v>5</v>
      </c>
      <c r="J416" s="5" t="s">
        <v>1519</v>
      </c>
      <c r="K416" s="12">
        <v>2023.08</v>
      </c>
      <c r="L416" s="12">
        <v>2023.12</v>
      </c>
      <c r="M416" s="5" t="s">
        <v>1506</v>
      </c>
      <c r="N416" s="12" t="s">
        <v>1518</v>
      </c>
      <c r="O416" s="1" t="s">
        <v>127</v>
      </c>
    </row>
    <row r="417" s="1" customFormat="1" ht="54" spans="1:14">
      <c r="A417" s="9" t="s">
        <v>440</v>
      </c>
      <c r="B417" s="9" t="s">
        <v>87</v>
      </c>
      <c r="C417" s="9" t="s">
        <v>198</v>
      </c>
      <c r="D417" s="10"/>
      <c r="E417" s="10"/>
      <c r="F417" s="10"/>
      <c r="G417" s="11"/>
      <c r="H417" s="10"/>
      <c r="I417" s="11"/>
      <c r="J417" s="10"/>
      <c r="K417" s="10"/>
      <c r="L417" s="10"/>
      <c r="M417" s="10"/>
      <c r="N417" s="9">
        <f>N418+N426</f>
        <v>1476.03</v>
      </c>
    </row>
    <row r="418" s="1" customFormat="1" ht="28" customHeight="1" spans="1:14">
      <c r="A418" s="9"/>
      <c r="B418" s="9" t="s">
        <v>57</v>
      </c>
      <c r="C418" s="9"/>
      <c r="D418" s="10"/>
      <c r="E418" s="10"/>
      <c r="F418" s="10"/>
      <c r="G418" s="11"/>
      <c r="H418" s="10"/>
      <c r="I418" s="11"/>
      <c r="J418" s="10"/>
      <c r="K418" s="10"/>
      <c r="L418" s="10"/>
      <c r="M418" s="10"/>
      <c r="N418" s="9">
        <v>387</v>
      </c>
    </row>
    <row r="419" s="1" customFormat="1" ht="105" customHeight="1" spans="1:15">
      <c r="A419" s="5">
        <v>1</v>
      </c>
      <c r="B419" s="35" t="s">
        <v>1520</v>
      </c>
      <c r="C419" s="24" t="s">
        <v>1521</v>
      </c>
      <c r="D419" s="12" t="s">
        <v>139</v>
      </c>
      <c r="E419" s="19" t="s">
        <v>817</v>
      </c>
      <c r="F419" s="43" t="s">
        <v>1522</v>
      </c>
      <c r="G419" s="44">
        <v>80</v>
      </c>
      <c r="H419" s="45" t="s">
        <v>1161</v>
      </c>
      <c r="I419" s="8">
        <v>80</v>
      </c>
      <c r="J419" s="19" t="s">
        <v>1523</v>
      </c>
      <c r="K419" s="19">
        <v>2023.06</v>
      </c>
      <c r="L419" s="19">
        <v>2023.12</v>
      </c>
      <c r="M419" s="5" t="s">
        <v>57</v>
      </c>
      <c r="N419" s="5" t="s">
        <v>57</v>
      </c>
      <c r="O419" s="1" t="s">
        <v>127</v>
      </c>
    </row>
    <row r="420" s="1" customFormat="1" ht="81" spans="1:15">
      <c r="A420" s="5">
        <v>2</v>
      </c>
      <c r="B420" s="35" t="s">
        <v>1524</v>
      </c>
      <c r="C420" s="24" t="s">
        <v>1525</v>
      </c>
      <c r="D420" s="12" t="s">
        <v>207</v>
      </c>
      <c r="E420" s="19" t="s">
        <v>992</v>
      </c>
      <c r="F420" s="43" t="s">
        <v>1522</v>
      </c>
      <c r="G420" s="44">
        <v>80</v>
      </c>
      <c r="H420" s="45" t="s">
        <v>1161</v>
      </c>
      <c r="I420" s="8">
        <v>80</v>
      </c>
      <c r="J420" s="19" t="s">
        <v>1526</v>
      </c>
      <c r="K420" s="19">
        <v>2023.06</v>
      </c>
      <c r="L420" s="19">
        <v>2023.12</v>
      </c>
      <c r="M420" s="5" t="s">
        <v>57</v>
      </c>
      <c r="N420" s="5" t="s">
        <v>57</v>
      </c>
      <c r="O420" s="1" t="s">
        <v>127</v>
      </c>
    </row>
    <row r="421" s="1" customFormat="1" ht="81" spans="1:15">
      <c r="A421" s="5">
        <v>3</v>
      </c>
      <c r="B421" s="5" t="s">
        <v>1527</v>
      </c>
      <c r="C421" s="24" t="s">
        <v>1528</v>
      </c>
      <c r="D421" s="12" t="s">
        <v>151</v>
      </c>
      <c r="E421" s="19" t="s">
        <v>1342</v>
      </c>
      <c r="F421" s="43" t="s">
        <v>1522</v>
      </c>
      <c r="G421" s="44">
        <v>60</v>
      </c>
      <c r="H421" s="45" t="s">
        <v>1161</v>
      </c>
      <c r="I421" s="8">
        <v>60</v>
      </c>
      <c r="J421" s="5" t="s">
        <v>1529</v>
      </c>
      <c r="K421" s="19">
        <v>2023.06</v>
      </c>
      <c r="L421" s="19">
        <v>2023.12</v>
      </c>
      <c r="M421" s="5" t="s">
        <v>57</v>
      </c>
      <c r="N421" s="5" t="s">
        <v>57</v>
      </c>
      <c r="O421" s="1" t="s">
        <v>127</v>
      </c>
    </row>
    <row r="422" s="1" customFormat="1" ht="81" spans="1:15">
      <c r="A422" s="5">
        <v>4</v>
      </c>
      <c r="B422" s="35" t="s">
        <v>1530</v>
      </c>
      <c r="C422" s="24" t="s">
        <v>1531</v>
      </c>
      <c r="D422" s="12" t="s">
        <v>156</v>
      </c>
      <c r="E422" s="19" t="s">
        <v>1532</v>
      </c>
      <c r="F422" s="43" t="s">
        <v>1522</v>
      </c>
      <c r="G422" s="44">
        <v>60</v>
      </c>
      <c r="H422" s="45" t="s">
        <v>1161</v>
      </c>
      <c r="I422" s="8">
        <v>60</v>
      </c>
      <c r="J422" s="19" t="s">
        <v>1533</v>
      </c>
      <c r="K422" s="19">
        <v>2023.06</v>
      </c>
      <c r="L422" s="19">
        <v>2023.12</v>
      </c>
      <c r="M422" s="5" t="s">
        <v>57</v>
      </c>
      <c r="N422" s="5" t="s">
        <v>57</v>
      </c>
      <c r="O422" s="1" t="s">
        <v>127</v>
      </c>
    </row>
    <row r="423" s="1" customFormat="1" ht="81" spans="1:15">
      <c r="A423" s="5">
        <v>5</v>
      </c>
      <c r="B423" s="35" t="s">
        <v>1534</v>
      </c>
      <c r="C423" s="24" t="s">
        <v>1535</v>
      </c>
      <c r="D423" s="12" t="s">
        <v>146</v>
      </c>
      <c r="E423" s="19" t="s">
        <v>445</v>
      </c>
      <c r="F423" s="43" t="s">
        <v>1522</v>
      </c>
      <c r="G423" s="44">
        <v>60</v>
      </c>
      <c r="H423" s="45" t="s">
        <v>1161</v>
      </c>
      <c r="I423" s="8">
        <v>60</v>
      </c>
      <c r="J423" s="19" t="s">
        <v>1536</v>
      </c>
      <c r="K423" s="19">
        <v>2023.06</v>
      </c>
      <c r="L423" s="19">
        <v>2023.12</v>
      </c>
      <c r="M423" s="5" t="s">
        <v>57</v>
      </c>
      <c r="N423" s="5" t="s">
        <v>57</v>
      </c>
      <c r="O423" s="1" t="s">
        <v>127</v>
      </c>
    </row>
    <row r="424" s="1" customFormat="1" ht="94.5" spans="1:15">
      <c r="A424" s="5">
        <v>6</v>
      </c>
      <c r="B424" s="5" t="s">
        <v>1537</v>
      </c>
      <c r="C424" s="5" t="s">
        <v>1538</v>
      </c>
      <c r="D424" s="5" t="s">
        <v>359</v>
      </c>
      <c r="E424" s="5" t="s">
        <v>360</v>
      </c>
      <c r="F424" s="5" t="s">
        <v>304</v>
      </c>
      <c r="G424" s="8">
        <v>20</v>
      </c>
      <c r="H424" s="5" t="s">
        <v>385</v>
      </c>
      <c r="I424" s="8">
        <v>20</v>
      </c>
      <c r="J424" s="5" t="s">
        <v>1526</v>
      </c>
      <c r="K424" s="5">
        <v>2023.06</v>
      </c>
      <c r="L424" s="5">
        <v>2023.12</v>
      </c>
      <c r="M424" s="5" t="s">
        <v>57</v>
      </c>
      <c r="N424" s="5" t="s">
        <v>57</v>
      </c>
      <c r="O424" s="1" t="s">
        <v>127</v>
      </c>
    </row>
    <row r="425" s="1" customFormat="1" ht="41" customHeight="1" spans="1:15">
      <c r="A425" s="10">
        <v>7</v>
      </c>
      <c r="B425" s="10" t="s">
        <v>1539</v>
      </c>
      <c r="C425" s="10" t="s">
        <v>1540</v>
      </c>
      <c r="D425" s="10" t="s">
        <v>172</v>
      </c>
      <c r="E425" s="10" t="s">
        <v>1541</v>
      </c>
      <c r="F425" s="10" t="s">
        <v>1410</v>
      </c>
      <c r="G425" s="11">
        <v>27</v>
      </c>
      <c r="H425" s="10" t="s">
        <v>142</v>
      </c>
      <c r="I425" s="11">
        <v>27</v>
      </c>
      <c r="J425" s="10" t="s">
        <v>1542</v>
      </c>
      <c r="K425" s="10">
        <v>2023.09</v>
      </c>
      <c r="L425" s="10">
        <v>2023.12</v>
      </c>
      <c r="M425" s="10" t="s">
        <v>57</v>
      </c>
      <c r="N425" s="10" t="s">
        <v>57</v>
      </c>
      <c r="O425" s="1" t="s">
        <v>127</v>
      </c>
    </row>
    <row r="426" s="1" customFormat="1" ht="42" customHeight="1" spans="1:14">
      <c r="A426" s="4"/>
      <c r="B426" s="4" t="s">
        <v>55</v>
      </c>
      <c r="C426" s="4"/>
      <c r="D426" s="5"/>
      <c r="E426" s="5"/>
      <c r="F426" s="5"/>
      <c r="G426" s="8"/>
      <c r="H426" s="5"/>
      <c r="I426" s="8"/>
      <c r="J426" s="5"/>
      <c r="K426" s="5"/>
      <c r="L426" s="5"/>
      <c r="M426" s="5"/>
      <c r="N426" s="4">
        <v>1089.03</v>
      </c>
    </row>
    <row r="427" s="1" customFormat="1" ht="40.5" spans="1:15">
      <c r="A427" s="5">
        <v>1</v>
      </c>
      <c r="B427" s="45" t="s">
        <v>1543</v>
      </c>
      <c r="C427" s="8" t="s">
        <v>1544</v>
      </c>
      <c r="D427" s="5" t="s">
        <v>156</v>
      </c>
      <c r="E427" s="5" t="s">
        <v>1545</v>
      </c>
      <c r="F427" s="5" t="s">
        <v>1309</v>
      </c>
      <c r="G427" s="8">
        <v>19</v>
      </c>
      <c r="H427" s="45" t="s">
        <v>1161</v>
      </c>
      <c r="I427" s="8">
        <v>19</v>
      </c>
      <c r="J427" s="5" t="s">
        <v>1546</v>
      </c>
      <c r="K427" s="19">
        <v>2023.06</v>
      </c>
      <c r="L427" s="19">
        <v>2023.12</v>
      </c>
      <c r="M427" s="5" t="s">
        <v>55</v>
      </c>
      <c r="N427" s="5" t="s">
        <v>55</v>
      </c>
      <c r="O427" s="1" t="s">
        <v>127</v>
      </c>
    </row>
    <row r="428" s="1" customFormat="1" ht="67.5" spans="1:15">
      <c r="A428" s="5">
        <v>2</v>
      </c>
      <c r="B428" s="5" t="s">
        <v>1547</v>
      </c>
      <c r="C428" s="5" t="s">
        <v>1548</v>
      </c>
      <c r="D428" s="5" t="s">
        <v>156</v>
      </c>
      <c r="E428" s="5" t="s">
        <v>1423</v>
      </c>
      <c r="F428" s="5" t="s">
        <v>811</v>
      </c>
      <c r="G428" s="8">
        <v>7.5</v>
      </c>
      <c r="H428" s="45" t="s">
        <v>1161</v>
      </c>
      <c r="I428" s="8">
        <v>7.5</v>
      </c>
      <c r="J428" s="5" t="s">
        <v>1549</v>
      </c>
      <c r="K428" s="19">
        <v>2023.06</v>
      </c>
      <c r="L428" s="19">
        <v>2023.12</v>
      </c>
      <c r="M428" s="5" t="s">
        <v>55</v>
      </c>
      <c r="N428" s="5" t="s">
        <v>55</v>
      </c>
      <c r="O428" s="1" t="s">
        <v>127</v>
      </c>
    </row>
    <row r="429" s="1" customFormat="1" ht="67.5" spans="1:15">
      <c r="A429" s="5">
        <v>3</v>
      </c>
      <c r="B429" s="5" t="s">
        <v>1550</v>
      </c>
      <c r="C429" s="5" t="s">
        <v>1551</v>
      </c>
      <c r="D429" s="5" t="s">
        <v>156</v>
      </c>
      <c r="E429" s="5" t="s">
        <v>340</v>
      </c>
      <c r="F429" s="5" t="s">
        <v>811</v>
      </c>
      <c r="G429" s="8">
        <v>12</v>
      </c>
      <c r="H429" s="45" t="s">
        <v>1161</v>
      </c>
      <c r="I429" s="8">
        <v>12</v>
      </c>
      <c r="J429" s="5" t="s">
        <v>1552</v>
      </c>
      <c r="K429" s="19">
        <v>2023.06</v>
      </c>
      <c r="L429" s="19">
        <v>2023.12</v>
      </c>
      <c r="M429" s="5" t="s">
        <v>55</v>
      </c>
      <c r="N429" s="5" t="s">
        <v>55</v>
      </c>
      <c r="O429" s="1" t="s">
        <v>127</v>
      </c>
    </row>
    <row r="430" s="1" customFormat="1" ht="67.5" spans="1:15">
      <c r="A430" s="5">
        <v>4</v>
      </c>
      <c r="B430" s="5" t="s">
        <v>1553</v>
      </c>
      <c r="C430" s="5" t="s">
        <v>1554</v>
      </c>
      <c r="D430" s="5" t="s">
        <v>156</v>
      </c>
      <c r="E430" s="5" t="s">
        <v>1555</v>
      </c>
      <c r="F430" s="5" t="s">
        <v>811</v>
      </c>
      <c r="G430" s="8">
        <v>24</v>
      </c>
      <c r="H430" s="45" t="s">
        <v>1161</v>
      </c>
      <c r="I430" s="8">
        <v>24</v>
      </c>
      <c r="J430" s="5" t="s">
        <v>1556</v>
      </c>
      <c r="K430" s="19">
        <v>2023.06</v>
      </c>
      <c r="L430" s="19">
        <v>2023.12</v>
      </c>
      <c r="M430" s="5" t="s">
        <v>55</v>
      </c>
      <c r="N430" s="5" t="s">
        <v>55</v>
      </c>
      <c r="O430" s="1" t="s">
        <v>127</v>
      </c>
    </row>
    <row r="431" s="1" customFormat="1" ht="67.5" spans="1:15">
      <c r="A431" s="5">
        <v>5</v>
      </c>
      <c r="B431" s="5" t="s">
        <v>1557</v>
      </c>
      <c r="C431" s="5" t="s">
        <v>1558</v>
      </c>
      <c r="D431" s="5" t="s">
        <v>156</v>
      </c>
      <c r="E431" s="5" t="s">
        <v>565</v>
      </c>
      <c r="F431" s="5" t="s">
        <v>811</v>
      </c>
      <c r="G431" s="8">
        <v>29</v>
      </c>
      <c r="H431" s="45" t="s">
        <v>1161</v>
      </c>
      <c r="I431" s="8">
        <v>29</v>
      </c>
      <c r="J431" s="5" t="s">
        <v>1559</v>
      </c>
      <c r="K431" s="19">
        <v>2023.06</v>
      </c>
      <c r="L431" s="19">
        <v>2023.12</v>
      </c>
      <c r="M431" s="5" t="s">
        <v>55</v>
      </c>
      <c r="N431" s="5" t="s">
        <v>55</v>
      </c>
      <c r="O431" s="1" t="s">
        <v>127</v>
      </c>
    </row>
    <row r="432" s="1" customFormat="1" ht="67.5" spans="1:15">
      <c r="A432" s="5">
        <v>6</v>
      </c>
      <c r="B432" s="5" t="s">
        <v>1560</v>
      </c>
      <c r="C432" s="5" t="s">
        <v>1561</v>
      </c>
      <c r="D432" s="5" t="s">
        <v>151</v>
      </c>
      <c r="E432" s="5" t="s">
        <v>348</v>
      </c>
      <c r="F432" s="5" t="s">
        <v>811</v>
      </c>
      <c r="G432" s="8">
        <v>6</v>
      </c>
      <c r="H432" s="45" t="s">
        <v>1161</v>
      </c>
      <c r="I432" s="8">
        <v>6</v>
      </c>
      <c r="J432" s="5" t="s">
        <v>1562</v>
      </c>
      <c r="K432" s="19">
        <v>2023.06</v>
      </c>
      <c r="L432" s="19">
        <v>2023.12</v>
      </c>
      <c r="M432" s="5" t="s">
        <v>55</v>
      </c>
      <c r="N432" s="5" t="s">
        <v>55</v>
      </c>
      <c r="O432" s="1" t="s">
        <v>127</v>
      </c>
    </row>
    <row r="433" s="1" customFormat="1" ht="67.5" spans="1:15">
      <c r="A433" s="5">
        <v>7</v>
      </c>
      <c r="B433" s="5" t="s">
        <v>1563</v>
      </c>
      <c r="C433" s="5" t="s">
        <v>1564</v>
      </c>
      <c r="D433" s="5" t="s">
        <v>151</v>
      </c>
      <c r="E433" s="5" t="s">
        <v>285</v>
      </c>
      <c r="F433" s="5" t="s">
        <v>811</v>
      </c>
      <c r="G433" s="8">
        <v>20</v>
      </c>
      <c r="H433" s="45" t="s">
        <v>1161</v>
      </c>
      <c r="I433" s="8">
        <v>20</v>
      </c>
      <c r="J433" s="5" t="s">
        <v>1565</v>
      </c>
      <c r="K433" s="19">
        <v>2023.06</v>
      </c>
      <c r="L433" s="19">
        <v>2023.12</v>
      </c>
      <c r="M433" s="5" t="s">
        <v>55</v>
      </c>
      <c r="N433" s="5" t="s">
        <v>55</v>
      </c>
      <c r="O433" s="1" t="s">
        <v>127</v>
      </c>
    </row>
    <row r="434" s="1" customFormat="1" ht="94.5" spans="1:15">
      <c r="A434" s="5">
        <v>8</v>
      </c>
      <c r="B434" s="5" t="s">
        <v>1566</v>
      </c>
      <c r="C434" s="5" t="s">
        <v>1567</v>
      </c>
      <c r="D434" s="5" t="s">
        <v>207</v>
      </c>
      <c r="E434" s="5" t="s">
        <v>1568</v>
      </c>
      <c r="F434" s="5" t="s">
        <v>1569</v>
      </c>
      <c r="G434" s="8">
        <v>28</v>
      </c>
      <c r="H434" s="45" t="s">
        <v>1161</v>
      </c>
      <c r="I434" s="8">
        <v>28</v>
      </c>
      <c r="J434" s="5" t="s">
        <v>1570</v>
      </c>
      <c r="K434" s="19">
        <v>2023.06</v>
      </c>
      <c r="L434" s="19">
        <v>2023.12</v>
      </c>
      <c r="M434" s="5" t="s">
        <v>55</v>
      </c>
      <c r="N434" s="5" t="s">
        <v>55</v>
      </c>
      <c r="O434" s="1" t="s">
        <v>127</v>
      </c>
    </row>
    <row r="435" s="1" customFormat="1" ht="67.5" spans="1:15">
      <c r="A435" s="5">
        <v>9</v>
      </c>
      <c r="B435" s="5" t="s">
        <v>1571</v>
      </c>
      <c r="C435" s="5" t="s">
        <v>1572</v>
      </c>
      <c r="D435" s="5" t="s">
        <v>207</v>
      </c>
      <c r="E435" s="5" t="s">
        <v>1573</v>
      </c>
      <c r="F435" s="5" t="s">
        <v>811</v>
      </c>
      <c r="G435" s="8">
        <v>20</v>
      </c>
      <c r="H435" s="45" t="s">
        <v>1161</v>
      </c>
      <c r="I435" s="8">
        <v>20</v>
      </c>
      <c r="J435" s="5" t="s">
        <v>1574</v>
      </c>
      <c r="K435" s="19">
        <v>2023.06</v>
      </c>
      <c r="L435" s="19">
        <v>2023.12</v>
      </c>
      <c r="M435" s="5" t="s">
        <v>55</v>
      </c>
      <c r="N435" s="5" t="s">
        <v>55</v>
      </c>
      <c r="O435" s="1" t="s">
        <v>127</v>
      </c>
    </row>
    <row r="436" s="1" customFormat="1" ht="54" customHeight="1" spans="1:15">
      <c r="A436" s="5">
        <v>10</v>
      </c>
      <c r="B436" s="5" t="s">
        <v>1575</v>
      </c>
      <c r="C436" s="5" t="s">
        <v>1576</v>
      </c>
      <c r="D436" s="5" t="s">
        <v>239</v>
      </c>
      <c r="E436" s="5" t="s">
        <v>1018</v>
      </c>
      <c r="F436" s="5" t="s">
        <v>1577</v>
      </c>
      <c r="G436" s="8">
        <v>18</v>
      </c>
      <c r="H436" s="45" t="s">
        <v>1161</v>
      </c>
      <c r="I436" s="8">
        <v>18</v>
      </c>
      <c r="J436" s="5" t="s">
        <v>1578</v>
      </c>
      <c r="K436" s="19">
        <v>2023.06</v>
      </c>
      <c r="L436" s="19">
        <v>2023.12</v>
      </c>
      <c r="M436" s="5" t="s">
        <v>55</v>
      </c>
      <c r="N436" s="5" t="s">
        <v>55</v>
      </c>
      <c r="O436" s="1" t="s">
        <v>127</v>
      </c>
    </row>
    <row r="437" s="1" customFormat="1" ht="67.5" spans="1:15">
      <c r="A437" s="5">
        <v>11</v>
      </c>
      <c r="B437" s="5" t="s">
        <v>1579</v>
      </c>
      <c r="C437" s="5" t="s">
        <v>1580</v>
      </c>
      <c r="D437" s="5" t="s">
        <v>239</v>
      </c>
      <c r="E437" s="5" t="s">
        <v>324</v>
      </c>
      <c r="F437" s="5" t="s">
        <v>811</v>
      </c>
      <c r="G437" s="8">
        <v>38</v>
      </c>
      <c r="H437" s="45" t="s">
        <v>1161</v>
      </c>
      <c r="I437" s="8">
        <v>38</v>
      </c>
      <c r="J437" s="5" t="s">
        <v>1581</v>
      </c>
      <c r="K437" s="19">
        <v>2023.06</v>
      </c>
      <c r="L437" s="19">
        <v>2023.12</v>
      </c>
      <c r="M437" s="5" t="s">
        <v>55</v>
      </c>
      <c r="N437" s="5" t="s">
        <v>55</v>
      </c>
      <c r="O437" s="1" t="s">
        <v>127</v>
      </c>
    </row>
    <row r="438" s="1" customFormat="1" ht="67.5" spans="1:15">
      <c r="A438" s="5">
        <v>12</v>
      </c>
      <c r="B438" s="5" t="s">
        <v>1582</v>
      </c>
      <c r="C438" s="5" t="s">
        <v>1583</v>
      </c>
      <c r="D438" s="5" t="s">
        <v>177</v>
      </c>
      <c r="E438" s="5" t="s">
        <v>1584</v>
      </c>
      <c r="F438" s="5" t="s">
        <v>1585</v>
      </c>
      <c r="G438" s="8">
        <v>17.5</v>
      </c>
      <c r="H438" s="45" t="s">
        <v>1161</v>
      </c>
      <c r="I438" s="8">
        <v>17.5</v>
      </c>
      <c r="J438" s="5" t="s">
        <v>1586</v>
      </c>
      <c r="K438" s="19">
        <v>2023.06</v>
      </c>
      <c r="L438" s="19">
        <v>2023.12</v>
      </c>
      <c r="M438" s="5" t="s">
        <v>55</v>
      </c>
      <c r="N438" s="5" t="s">
        <v>55</v>
      </c>
      <c r="O438" s="1" t="s">
        <v>127</v>
      </c>
    </row>
    <row r="439" s="1" customFormat="1" ht="40.5" spans="1:15">
      <c r="A439" s="5">
        <v>13</v>
      </c>
      <c r="B439" s="5" t="s">
        <v>1587</v>
      </c>
      <c r="C439" s="5" t="s">
        <v>1588</v>
      </c>
      <c r="D439" s="5" t="s">
        <v>177</v>
      </c>
      <c r="E439" s="5" t="s">
        <v>1589</v>
      </c>
      <c r="F439" s="5" t="s">
        <v>325</v>
      </c>
      <c r="G439" s="8">
        <v>18</v>
      </c>
      <c r="H439" s="45" t="s">
        <v>1161</v>
      </c>
      <c r="I439" s="8">
        <v>18</v>
      </c>
      <c r="J439" s="5" t="s">
        <v>1590</v>
      </c>
      <c r="K439" s="19">
        <v>2023.06</v>
      </c>
      <c r="L439" s="19">
        <v>2023.12</v>
      </c>
      <c r="M439" s="5" t="s">
        <v>55</v>
      </c>
      <c r="N439" s="5" t="s">
        <v>55</v>
      </c>
      <c r="O439" s="1" t="s">
        <v>127</v>
      </c>
    </row>
    <row r="440" s="1" customFormat="1" ht="67.5" spans="1:15">
      <c r="A440" s="5">
        <v>14</v>
      </c>
      <c r="B440" s="5" t="s">
        <v>1591</v>
      </c>
      <c r="C440" s="5" t="s">
        <v>1592</v>
      </c>
      <c r="D440" s="5" t="s">
        <v>166</v>
      </c>
      <c r="E440" s="5" t="s">
        <v>582</v>
      </c>
      <c r="F440" s="5" t="s">
        <v>811</v>
      </c>
      <c r="G440" s="8">
        <v>15</v>
      </c>
      <c r="H440" s="45" t="s">
        <v>1161</v>
      </c>
      <c r="I440" s="8">
        <v>15</v>
      </c>
      <c r="J440" s="5" t="s">
        <v>1593</v>
      </c>
      <c r="K440" s="19">
        <v>2023.06</v>
      </c>
      <c r="L440" s="19">
        <v>2023.12</v>
      </c>
      <c r="M440" s="5" t="s">
        <v>55</v>
      </c>
      <c r="N440" s="5" t="s">
        <v>55</v>
      </c>
      <c r="O440" s="1" t="s">
        <v>127</v>
      </c>
    </row>
    <row r="441" s="1" customFormat="1" ht="67.5" spans="1:15">
      <c r="A441" s="5">
        <v>15</v>
      </c>
      <c r="B441" s="33" t="s">
        <v>1594</v>
      </c>
      <c r="C441" s="8" t="s">
        <v>1595</v>
      </c>
      <c r="D441" s="5" t="s">
        <v>172</v>
      </c>
      <c r="E441" s="5" t="s">
        <v>1596</v>
      </c>
      <c r="F441" s="5" t="s">
        <v>811</v>
      </c>
      <c r="G441" s="8">
        <v>23</v>
      </c>
      <c r="H441" s="45" t="s">
        <v>1161</v>
      </c>
      <c r="I441" s="8">
        <v>23</v>
      </c>
      <c r="J441" s="5" t="s">
        <v>1597</v>
      </c>
      <c r="K441" s="19">
        <v>2023.06</v>
      </c>
      <c r="L441" s="19">
        <v>2023.12</v>
      </c>
      <c r="M441" s="5" t="s">
        <v>55</v>
      </c>
      <c r="N441" s="5" t="s">
        <v>55</v>
      </c>
      <c r="O441" s="1" t="s">
        <v>127</v>
      </c>
    </row>
    <row r="442" s="1" customFormat="1" ht="67.5" spans="1:15">
      <c r="A442" s="5">
        <v>16</v>
      </c>
      <c r="B442" s="5" t="s">
        <v>1598</v>
      </c>
      <c r="C442" s="5" t="s">
        <v>1599</v>
      </c>
      <c r="D442" s="5" t="s">
        <v>182</v>
      </c>
      <c r="E442" s="5" t="s">
        <v>489</v>
      </c>
      <c r="F442" s="5" t="s">
        <v>811</v>
      </c>
      <c r="G442" s="8">
        <v>25</v>
      </c>
      <c r="H442" s="45" t="s">
        <v>1161</v>
      </c>
      <c r="I442" s="8">
        <v>25</v>
      </c>
      <c r="J442" s="5" t="s">
        <v>1600</v>
      </c>
      <c r="K442" s="19">
        <v>2023.06</v>
      </c>
      <c r="L442" s="19">
        <v>2023.12</v>
      </c>
      <c r="M442" s="5" t="s">
        <v>55</v>
      </c>
      <c r="N442" s="5" t="s">
        <v>55</v>
      </c>
      <c r="O442" s="1" t="s">
        <v>127</v>
      </c>
    </row>
    <row r="443" s="1" customFormat="1" ht="67.5" spans="1:15">
      <c r="A443" s="5">
        <v>17</v>
      </c>
      <c r="B443" s="5" t="s">
        <v>1601</v>
      </c>
      <c r="C443" s="5" t="s">
        <v>1602</v>
      </c>
      <c r="D443" s="5" t="s">
        <v>139</v>
      </c>
      <c r="E443" s="5" t="s">
        <v>465</v>
      </c>
      <c r="F443" s="5" t="s">
        <v>811</v>
      </c>
      <c r="G443" s="8">
        <v>5</v>
      </c>
      <c r="H443" s="45" t="s">
        <v>1161</v>
      </c>
      <c r="I443" s="8">
        <v>5</v>
      </c>
      <c r="J443" s="5" t="s">
        <v>1603</v>
      </c>
      <c r="K443" s="19">
        <v>2023.06</v>
      </c>
      <c r="L443" s="19">
        <v>2023.12</v>
      </c>
      <c r="M443" s="5" t="s">
        <v>55</v>
      </c>
      <c r="N443" s="5" t="s">
        <v>55</v>
      </c>
      <c r="O443" s="1" t="s">
        <v>127</v>
      </c>
    </row>
    <row r="444" s="1" customFormat="1" ht="67.5" spans="1:15">
      <c r="A444" s="5">
        <v>18</v>
      </c>
      <c r="B444" s="5" t="s">
        <v>1604</v>
      </c>
      <c r="C444" s="5" t="s">
        <v>1605</v>
      </c>
      <c r="D444" s="5" t="s">
        <v>139</v>
      </c>
      <c r="E444" s="5" t="s">
        <v>1606</v>
      </c>
      <c r="F444" s="5" t="s">
        <v>811</v>
      </c>
      <c r="G444" s="8">
        <v>28</v>
      </c>
      <c r="H444" s="45" t="s">
        <v>1161</v>
      </c>
      <c r="I444" s="8">
        <v>28</v>
      </c>
      <c r="J444" s="5" t="s">
        <v>1586</v>
      </c>
      <c r="K444" s="19">
        <v>2023.06</v>
      </c>
      <c r="L444" s="19">
        <v>2023.12</v>
      </c>
      <c r="M444" s="5" t="s">
        <v>55</v>
      </c>
      <c r="N444" s="5" t="s">
        <v>55</v>
      </c>
      <c r="O444" s="1" t="s">
        <v>127</v>
      </c>
    </row>
    <row r="445" s="1" customFormat="1" ht="67.5" spans="1:15">
      <c r="A445" s="5">
        <v>19</v>
      </c>
      <c r="B445" s="5" t="s">
        <v>1607</v>
      </c>
      <c r="C445" s="5" t="s">
        <v>1608</v>
      </c>
      <c r="D445" s="5" t="s">
        <v>146</v>
      </c>
      <c r="E445" s="5" t="s">
        <v>1609</v>
      </c>
      <c r="F445" s="5" t="s">
        <v>1213</v>
      </c>
      <c r="G445" s="8">
        <v>20</v>
      </c>
      <c r="H445" s="45" t="s">
        <v>1161</v>
      </c>
      <c r="I445" s="8">
        <v>20</v>
      </c>
      <c r="J445" s="5" t="s">
        <v>1610</v>
      </c>
      <c r="K445" s="19">
        <v>2023.06</v>
      </c>
      <c r="L445" s="19">
        <v>2023.12</v>
      </c>
      <c r="M445" s="5" t="s">
        <v>55</v>
      </c>
      <c r="N445" s="5" t="s">
        <v>55</v>
      </c>
      <c r="O445" s="1" t="s">
        <v>127</v>
      </c>
    </row>
    <row r="446" s="1" customFormat="1" ht="27" spans="1:15">
      <c r="A446" s="5">
        <v>20</v>
      </c>
      <c r="B446" s="5" t="s">
        <v>1611</v>
      </c>
      <c r="C446" s="5" t="s">
        <v>1612</v>
      </c>
      <c r="D446" s="5" t="s">
        <v>504</v>
      </c>
      <c r="E446" s="5" t="s">
        <v>1613</v>
      </c>
      <c r="F446" s="5" t="s">
        <v>1614</v>
      </c>
      <c r="G446" s="8">
        <v>17</v>
      </c>
      <c r="H446" s="45" t="s">
        <v>1161</v>
      </c>
      <c r="I446" s="8">
        <v>17</v>
      </c>
      <c r="J446" s="5" t="s">
        <v>1615</v>
      </c>
      <c r="K446" s="19">
        <v>2023.06</v>
      </c>
      <c r="L446" s="19">
        <v>2023.12</v>
      </c>
      <c r="M446" s="5" t="s">
        <v>55</v>
      </c>
      <c r="N446" s="5" t="s">
        <v>55</v>
      </c>
      <c r="O446" s="1" t="s">
        <v>127</v>
      </c>
    </row>
    <row r="447" s="1" customFormat="1" ht="67.5" spans="1:15">
      <c r="A447" s="5">
        <v>21</v>
      </c>
      <c r="B447" s="5" t="s">
        <v>1616</v>
      </c>
      <c r="C447" s="5" t="s">
        <v>1617</v>
      </c>
      <c r="D447" s="5" t="s">
        <v>524</v>
      </c>
      <c r="E447" s="5" t="s">
        <v>324</v>
      </c>
      <c r="F447" s="5" t="s">
        <v>811</v>
      </c>
      <c r="G447" s="8">
        <v>15</v>
      </c>
      <c r="H447" s="45" t="s">
        <v>1161</v>
      </c>
      <c r="I447" s="8">
        <v>15</v>
      </c>
      <c r="J447" s="5" t="s">
        <v>1618</v>
      </c>
      <c r="K447" s="19">
        <v>2023.06</v>
      </c>
      <c r="L447" s="19">
        <v>2023.12</v>
      </c>
      <c r="M447" s="5" t="s">
        <v>55</v>
      </c>
      <c r="N447" s="5" t="s">
        <v>55</v>
      </c>
      <c r="O447" s="1" t="s">
        <v>127</v>
      </c>
    </row>
    <row r="448" s="1" customFormat="1" ht="67.5" spans="1:15">
      <c r="A448" s="5">
        <v>22</v>
      </c>
      <c r="B448" s="5" t="s">
        <v>1619</v>
      </c>
      <c r="C448" s="5" t="s">
        <v>1620</v>
      </c>
      <c r="D448" s="5" t="s">
        <v>359</v>
      </c>
      <c r="E448" s="5" t="s">
        <v>364</v>
      </c>
      <c r="F448" s="5" t="s">
        <v>811</v>
      </c>
      <c r="G448" s="8">
        <v>21</v>
      </c>
      <c r="H448" s="45" t="s">
        <v>1161</v>
      </c>
      <c r="I448" s="8">
        <v>21</v>
      </c>
      <c r="J448" s="5" t="s">
        <v>1621</v>
      </c>
      <c r="K448" s="19">
        <v>2023.06</v>
      </c>
      <c r="L448" s="19">
        <v>2023.12</v>
      </c>
      <c r="M448" s="5" t="s">
        <v>55</v>
      </c>
      <c r="N448" s="5" t="s">
        <v>55</v>
      </c>
      <c r="O448" s="1" t="s">
        <v>127</v>
      </c>
    </row>
    <row r="449" s="1" customFormat="1" ht="135" spans="1:15">
      <c r="A449" s="5">
        <v>23</v>
      </c>
      <c r="B449" s="5" t="s">
        <v>1622</v>
      </c>
      <c r="C449" s="5" t="s">
        <v>1623</v>
      </c>
      <c r="D449" s="5" t="s">
        <v>359</v>
      </c>
      <c r="E449" s="5" t="s">
        <v>371</v>
      </c>
      <c r="F449" s="5" t="s">
        <v>1624</v>
      </c>
      <c r="G449" s="8">
        <v>27</v>
      </c>
      <c r="H449" s="45" t="s">
        <v>1161</v>
      </c>
      <c r="I449" s="8">
        <v>27</v>
      </c>
      <c r="J449" s="5" t="s">
        <v>1625</v>
      </c>
      <c r="K449" s="19">
        <v>2023.06</v>
      </c>
      <c r="L449" s="19">
        <v>2023.12</v>
      </c>
      <c r="M449" s="5" t="s">
        <v>55</v>
      </c>
      <c r="N449" s="5" t="s">
        <v>55</v>
      </c>
      <c r="O449" s="1" t="s">
        <v>127</v>
      </c>
    </row>
    <row r="450" s="1" customFormat="1" ht="67.5" spans="1:15">
      <c r="A450" s="5">
        <v>24</v>
      </c>
      <c r="B450" s="5" t="s">
        <v>1626</v>
      </c>
      <c r="C450" s="5" t="s">
        <v>1627</v>
      </c>
      <c r="D450" s="5" t="s">
        <v>359</v>
      </c>
      <c r="E450" s="5" t="s">
        <v>374</v>
      </c>
      <c r="F450" s="5" t="s">
        <v>811</v>
      </c>
      <c r="G450" s="8">
        <v>19</v>
      </c>
      <c r="H450" s="45" t="s">
        <v>1161</v>
      </c>
      <c r="I450" s="8">
        <v>19</v>
      </c>
      <c r="J450" s="5" t="s">
        <v>1628</v>
      </c>
      <c r="K450" s="19">
        <v>2023.06</v>
      </c>
      <c r="L450" s="19">
        <v>2023.12</v>
      </c>
      <c r="M450" s="5" t="s">
        <v>55</v>
      </c>
      <c r="N450" s="5" t="s">
        <v>55</v>
      </c>
      <c r="O450" s="1" t="s">
        <v>127</v>
      </c>
    </row>
    <row r="451" s="1" customFormat="1" ht="67.5" spans="1:15">
      <c r="A451" s="5">
        <v>25</v>
      </c>
      <c r="B451" s="5" t="s">
        <v>1629</v>
      </c>
      <c r="C451" s="5" t="s">
        <v>1630</v>
      </c>
      <c r="D451" s="5" t="s">
        <v>359</v>
      </c>
      <c r="E451" s="5" t="s">
        <v>377</v>
      </c>
      <c r="F451" s="5" t="s">
        <v>811</v>
      </c>
      <c r="G451" s="8">
        <v>25</v>
      </c>
      <c r="H451" s="45" t="s">
        <v>1161</v>
      </c>
      <c r="I451" s="8">
        <v>25</v>
      </c>
      <c r="J451" s="5" t="s">
        <v>1631</v>
      </c>
      <c r="K451" s="19">
        <v>2023.06</v>
      </c>
      <c r="L451" s="19">
        <v>2023.12</v>
      </c>
      <c r="M451" s="5" t="s">
        <v>55</v>
      </c>
      <c r="N451" s="5" t="s">
        <v>55</v>
      </c>
      <c r="O451" s="1" t="s">
        <v>127</v>
      </c>
    </row>
    <row r="452" s="1" customFormat="1" ht="67.5" spans="1:15">
      <c r="A452" s="5">
        <v>26</v>
      </c>
      <c r="B452" s="19" t="s">
        <v>1632</v>
      </c>
      <c r="C452" s="19" t="s">
        <v>1633</v>
      </c>
      <c r="D452" s="19" t="s">
        <v>359</v>
      </c>
      <c r="E452" s="19" t="s">
        <v>380</v>
      </c>
      <c r="F452" s="19" t="s">
        <v>811</v>
      </c>
      <c r="G452" s="19">
        <v>27</v>
      </c>
      <c r="H452" s="19" t="s">
        <v>1161</v>
      </c>
      <c r="I452" s="19">
        <v>27</v>
      </c>
      <c r="J452" s="19" t="s">
        <v>1634</v>
      </c>
      <c r="K452" s="19">
        <v>2023.06</v>
      </c>
      <c r="L452" s="19">
        <v>2023.12</v>
      </c>
      <c r="M452" s="19" t="s">
        <v>55</v>
      </c>
      <c r="N452" s="19" t="s">
        <v>55</v>
      </c>
      <c r="O452" s="1" t="s">
        <v>127</v>
      </c>
    </row>
    <row r="453" s="1" customFormat="1" ht="67.5" spans="1:15">
      <c r="A453" s="5">
        <v>27</v>
      </c>
      <c r="B453" s="5" t="s">
        <v>1635</v>
      </c>
      <c r="C453" s="5" t="s">
        <v>1636</v>
      </c>
      <c r="D453" s="5" t="s">
        <v>359</v>
      </c>
      <c r="E453" s="5" t="s">
        <v>855</v>
      </c>
      <c r="F453" s="5" t="s">
        <v>1637</v>
      </c>
      <c r="G453" s="8">
        <v>28</v>
      </c>
      <c r="H453" s="45" t="s">
        <v>1161</v>
      </c>
      <c r="I453" s="8">
        <v>28</v>
      </c>
      <c r="J453" s="5" t="s">
        <v>1638</v>
      </c>
      <c r="K453" s="19">
        <v>2023.06</v>
      </c>
      <c r="L453" s="19">
        <v>2023.12</v>
      </c>
      <c r="M453" s="5" t="s">
        <v>55</v>
      </c>
      <c r="N453" s="5" t="s">
        <v>55</v>
      </c>
      <c r="O453" s="1" t="s">
        <v>127</v>
      </c>
    </row>
    <row r="454" s="1" customFormat="1" ht="80" customHeight="1" spans="1:15">
      <c r="A454" s="5">
        <v>28</v>
      </c>
      <c r="B454" s="5" t="s">
        <v>1639</v>
      </c>
      <c r="C454" s="5" t="s">
        <v>1640</v>
      </c>
      <c r="D454" s="5" t="s">
        <v>359</v>
      </c>
      <c r="E454" s="5" t="s">
        <v>1641</v>
      </c>
      <c r="F454" s="5" t="s">
        <v>1637</v>
      </c>
      <c r="G454" s="8">
        <v>27.25</v>
      </c>
      <c r="H454" s="45" t="s">
        <v>1161</v>
      </c>
      <c r="I454" s="8">
        <v>27.25</v>
      </c>
      <c r="J454" s="5" t="s">
        <v>1642</v>
      </c>
      <c r="K454" s="19">
        <v>2023.06</v>
      </c>
      <c r="L454" s="19">
        <v>2023.12</v>
      </c>
      <c r="M454" s="5" t="s">
        <v>55</v>
      </c>
      <c r="N454" s="5" t="s">
        <v>1643</v>
      </c>
      <c r="O454" s="1" t="s">
        <v>127</v>
      </c>
    </row>
    <row r="455" s="1" customFormat="1" ht="67.5" spans="1:15">
      <c r="A455" s="5">
        <v>29</v>
      </c>
      <c r="B455" s="5" t="s">
        <v>1644</v>
      </c>
      <c r="C455" s="5" t="s">
        <v>1645</v>
      </c>
      <c r="D455" s="5" t="s">
        <v>359</v>
      </c>
      <c r="E455" s="5" t="s">
        <v>388</v>
      </c>
      <c r="F455" s="5" t="s">
        <v>811</v>
      </c>
      <c r="G455" s="8">
        <v>25</v>
      </c>
      <c r="H455" s="45" t="s">
        <v>1161</v>
      </c>
      <c r="I455" s="8">
        <v>25</v>
      </c>
      <c r="J455" s="5" t="s">
        <v>1646</v>
      </c>
      <c r="K455" s="19">
        <v>2023.06</v>
      </c>
      <c r="L455" s="19">
        <v>2023.12</v>
      </c>
      <c r="M455" s="5" t="s">
        <v>55</v>
      </c>
      <c r="N455" s="5" t="s">
        <v>55</v>
      </c>
      <c r="O455" s="1" t="s">
        <v>127</v>
      </c>
    </row>
    <row r="456" s="1" customFormat="1" ht="67.5" spans="1:15">
      <c r="A456" s="5">
        <v>30</v>
      </c>
      <c r="B456" s="5" t="s">
        <v>1647</v>
      </c>
      <c r="C456" s="5" t="s">
        <v>1648</v>
      </c>
      <c r="D456" s="5" t="s">
        <v>359</v>
      </c>
      <c r="E456" s="5" t="s">
        <v>392</v>
      </c>
      <c r="F456" s="5" t="s">
        <v>811</v>
      </c>
      <c r="G456" s="8">
        <v>20</v>
      </c>
      <c r="H456" s="45" t="s">
        <v>1161</v>
      </c>
      <c r="I456" s="8">
        <v>20</v>
      </c>
      <c r="J456" s="5" t="s">
        <v>1649</v>
      </c>
      <c r="K456" s="19">
        <v>2023.06</v>
      </c>
      <c r="L456" s="19">
        <v>2023.12</v>
      </c>
      <c r="M456" s="5" t="s">
        <v>55</v>
      </c>
      <c r="N456" s="5" t="s">
        <v>55</v>
      </c>
      <c r="O456" s="1" t="s">
        <v>127</v>
      </c>
    </row>
    <row r="457" s="1" customFormat="1" ht="81" customHeight="1" spans="1:15">
      <c r="A457" s="5">
        <v>31</v>
      </c>
      <c r="B457" s="5" t="s">
        <v>1650</v>
      </c>
      <c r="C457" s="5" t="s">
        <v>1651</v>
      </c>
      <c r="D457" s="5" t="s">
        <v>359</v>
      </c>
      <c r="E457" s="5" t="s">
        <v>396</v>
      </c>
      <c r="F457" s="5" t="s">
        <v>1637</v>
      </c>
      <c r="G457" s="8">
        <v>15.8</v>
      </c>
      <c r="H457" s="45" t="s">
        <v>1161</v>
      </c>
      <c r="I457" s="8">
        <v>15.8</v>
      </c>
      <c r="J457" s="5" t="s">
        <v>1652</v>
      </c>
      <c r="K457" s="19">
        <v>2023.06</v>
      </c>
      <c r="L457" s="19">
        <v>2023.12</v>
      </c>
      <c r="M457" s="5" t="s">
        <v>55</v>
      </c>
      <c r="N457" s="5" t="s">
        <v>55</v>
      </c>
      <c r="O457" s="1" t="s">
        <v>127</v>
      </c>
    </row>
    <row r="458" s="1" customFormat="1" ht="67.5" spans="1:15">
      <c r="A458" s="5">
        <v>32</v>
      </c>
      <c r="B458" s="5" t="s">
        <v>1653</v>
      </c>
      <c r="C458" s="5" t="s">
        <v>1654</v>
      </c>
      <c r="D458" s="5" t="s">
        <v>146</v>
      </c>
      <c r="E458" s="5" t="s">
        <v>402</v>
      </c>
      <c r="F458" s="5" t="s">
        <v>1655</v>
      </c>
      <c r="G458" s="8">
        <v>40</v>
      </c>
      <c r="H458" s="45" t="s">
        <v>1161</v>
      </c>
      <c r="I458" s="8">
        <v>40</v>
      </c>
      <c r="J458" s="5" t="s">
        <v>1656</v>
      </c>
      <c r="K458" s="19">
        <v>2023.06</v>
      </c>
      <c r="L458" s="19">
        <v>2023.12</v>
      </c>
      <c r="M458" s="5" t="s">
        <v>55</v>
      </c>
      <c r="N458" s="5" t="s">
        <v>55</v>
      </c>
      <c r="O458" s="1" t="s">
        <v>127</v>
      </c>
    </row>
    <row r="459" s="1" customFormat="1" ht="81" spans="1:15">
      <c r="A459" s="5">
        <v>33</v>
      </c>
      <c r="B459" s="5" t="s">
        <v>1657</v>
      </c>
      <c r="C459" s="5" t="s">
        <v>1658</v>
      </c>
      <c r="D459" s="5" t="s">
        <v>146</v>
      </c>
      <c r="E459" s="5" t="s">
        <v>187</v>
      </c>
      <c r="F459" s="5" t="s">
        <v>224</v>
      </c>
      <c r="G459" s="8">
        <v>29</v>
      </c>
      <c r="H459" s="45" t="s">
        <v>1161</v>
      </c>
      <c r="I459" s="8">
        <v>29</v>
      </c>
      <c r="J459" s="5" t="s">
        <v>1659</v>
      </c>
      <c r="K459" s="19">
        <v>2023.06</v>
      </c>
      <c r="L459" s="19">
        <v>2023.12</v>
      </c>
      <c r="M459" s="5" t="s">
        <v>55</v>
      </c>
      <c r="N459" s="5" t="s">
        <v>55</v>
      </c>
      <c r="O459" s="1" t="s">
        <v>127</v>
      </c>
    </row>
    <row r="460" s="1" customFormat="1" ht="67.5" spans="1:15">
      <c r="A460" s="5">
        <v>34</v>
      </c>
      <c r="B460" s="5" t="s">
        <v>1660</v>
      </c>
      <c r="C460" s="5" t="s">
        <v>1661</v>
      </c>
      <c r="D460" s="5" t="s">
        <v>146</v>
      </c>
      <c r="E460" s="5" t="s">
        <v>411</v>
      </c>
      <c r="F460" s="5" t="s">
        <v>811</v>
      </c>
      <c r="G460" s="8">
        <v>21</v>
      </c>
      <c r="H460" s="45" t="s">
        <v>1161</v>
      </c>
      <c r="I460" s="8">
        <v>21</v>
      </c>
      <c r="J460" s="5" t="s">
        <v>1662</v>
      </c>
      <c r="K460" s="19">
        <v>2023.06</v>
      </c>
      <c r="L460" s="19">
        <v>2023.12</v>
      </c>
      <c r="M460" s="5" t="s">
        <v>55</v>
      </c>
      <c r="N460" s="5" t="s">
        <v>55</v>
      </c>
      <c r="O460" s="1" t="s">
        <v>127</v>
      </c>
    </row>
    <row r="461" s="1" customFormat="1" ht="67.5" spans="1:15">
      <c r="A461" s="5">
        <v>35</v>
      </c>
      <c r="B461" s="5" t="s">
        <v>1663</v>
      </c>
      <c r="C461" s="5" t="s">
        <v>1664</v>
      </c>
      <c r="D461" s="5" t="s">
        <v>172</v>
      </c>
      <c r="E461" s="5" t="s">
        <v>915</v>
      </c>
      <c r="F461" s="5" t="s">
        <v>811</v>
      </c>
      <c r="G461" s="8">
        <v>29</v>
      </c>
      <c r="H461" s="45" t="s">
        <v>1161</v>
      </c>
      <c r="I461" s="8">
        <v>29</v>
      </c>
      <c r="J461" s="5" t="s">
        <v>1665</v>
      </c>
      <c r="K461" s="19">
        <v>2023.06</v>
      </c>
      <c r="L461" s="19">
        <v>2023.12</v>
      </c>
      <c r="M461" s="5" t="s">
        <v>55</v>
      </c>
      <c r="N461" s="5" t="s">
        <v>55</v>
      </c>
      <c r="O461" s="1" t="s">
        <v>127</v>
      </c>
    </row>
    <row r="462" s="1" customFormat="1" ht="67.5" spans="1:15">
      <c r="A462" s="5">
        <v>36</v>
      </c>
      <c r="B462" s="5" t="s">
        <v>1666</v>
      </c>
      <c r="C462" s="5" t="s">
        <v>1667</v>
      </c>
      <c r="D462" s="5" t="s">
        <v>172</v>
      </c>
      <c r="E462" s="5" t="s">
        <v>415</v>
      </c>
      <c r="F462" s="5" t="s">
        <v>811</v>
      </c>
      <c r="G462" s="8">
        <v>22</v>
      </c>
      <c r="H462" s="45" t="s">
        <v>1161</v>
      </c>
      <c r="I462" s="8">
        <v>22</v>
      </c>
      <c r="J462" s="5" t="s">
        <v>1668</v>
      </c>
      <c r="K462" s="19">
        <v>2023.06</v>
      </c>
      <c r="L462" s="19">
        <v>2023.12</v>
      </c>
      <c r="M462" s="5" t="s">
        <v>55</v>
      </c>
      <c r="N462" s="5" t="s">
        <v>55</v>
      </c>
      <c r="O462" s="1" t="s">
        <v>127</v>
      </c>
    </row>
    <row r="463" s="1" customFormat="1" ht="75" customHeight="1" spans="1:15">
      <c r="A463" s="5">
        <v>37</v>
      </c>
      <c r="B463" s="5" t="s">
        <v>1669</v>
      </c>
      <c r="C463" s="5" t="s">
        <v>1670</v>
      </c>
      <c r="D463" s="5" t="s">
        <v>207</v>
      </c>
      <c r="E463" s="5" t="s">
        <v>419</v>
      </c>
      <c r="F463" s="5" t="s">
        <v>1637</v>
      </c>
      <c r="G463" s="8">
        <v>22</v>
      </c>
      <c r="H463" s="45" t="s">
        <v>1161</v>
      </c>
      <c r="I463" s="8">
        <v>22</v>
      </c>
      <c r="J463" s="5" t="s">
        <v>1671</v>
      </c>
      <c r="K463" s="19">
        <v>2023.06</v>
      </c>
      <c r="L463" s="19">
        <v>2023.12</v>
      </c>
      <c r="M463" s="5" t="s">
        <v>55</v>
      </c>
      <c r="N463" s="5" t="s">
        <v>55</v>
      </c>
      <c r="O463" s="1" t="s">
        <v>127</v>
      </c>
    </row>
    <row r="464" s="1" customFormat="1" ht="67.5" spans="1:15">
      <c r="A464" s="5">
        <v>38</v>
      </c>
      <c r="B464" s="5" t="s">
        <v>1672</v>
      </c>
      <c r="C464" s="5" t="s">
        <v>1673</v>
      </c>
      <c r="D464" s="5" t="s">
        <v>207</v>
      </c>
      <c r="E464" s="5" t="s">
        <v>229</v>
      </c>
      <c r="F464" s="5" t="s">
        <v>811</v>
      </c>
      <c r="G464" s="8">
        <v>22</v>
      </c>
      <c r="H464" s="45" t="s">
        <v>1161</v>
      </c>
      <c r="I464" s="8">
        <v>22</v>
      </c>
      <c r="J464" s="5" t="s">
        <v>1674</v>
      </c>
      <c r="K464" s="19">
        <v>2023.06</v>
      </c>
      <c r="L464" s="19">
        <v>2023.12</v>
      </c>
      <c r="M464" s="5" t="s">
        <v>55</v>
      </c>
      <c r="N464" s="5" t="s">
        <v>55</v>
      </c>
      <c r="O464" s="1" t="s">
        <v>127</v>
      </c>
    </row>
    <row r="465" s="1" customFormat="1" ht="229.5" spans="1:15">
      <c r="A465" s="5">
        <v>39</v>
      </c>
      <c r="B465" s="5" t="s">
        <v>1675</v>
      </c>
      <c r="C465" s="5" t="s">
        <v>1676</v>
      </c>
      <c r="D465" s="5" t="s">
        <v>1677</v>
      </c>
      <c r="E465" s="5" t="s">
        <v>1678</v>
      </c>
      <c r="F465" s="5" t="s">
        <v>1679</v>
      </c>
      <c r="G465" s="8">
        <v>17</v>
      </c>
      <c r="H465" s="45" t="s">
        <v>1161</v>
      </c>
      <c r="I465" s="8">
        <v>17</v>
      </c>
      <c r="J465" s="5" t="s">
        <v>1680</v>
      </c>
      <c r="K465" s="19">
        <v>2023.06</v>
      </c>
      <c r="L465" s="19">
        <v>2023.12</v>
      </c>
      <c r="M465" s="5" t="s">
        <v>55</v>
      </c>
      <c r="N465" s="5" t="s">
        <v>55</v>
      </c>
      <c r="O465" s="1" t="s">
        <v>127</v>
      </c>
    </row>
    <row r="466" s="1" customFormat="1" ht="84" customHeight="1" spans="1:15">
      <c r="A466" s="5">
        <v>40</v>
      </c>
      <c r="B466" s="5" t="s">
        <v>1681</v>
      </c>
      <c r="C466" s="5" t="s">
        <v>1682</v>
      </c>
      <c r="D466" s="5" t="s">
        <v>146</v>
      </c>
      <c r="E466" s="5" t="s">
        <v>270</v>
      </c>
      <c r="F466" s="5" t="s">
        <v>811</v>
      </c>
      <c r="G466" s="8">
        <v>28.26</v>
      </c>
      <c r="H466" s="45" t="s">
        <v>1161</v>
      </c>
      <c r="I466" s="8">
        <v>28.26</v>
      </c>
      <c r="J466" s="5" t="s">
        <v>1683</v>
      </c>
      <c r="K466" s="19">
        <v>2023.06</v>
      </c>
      <c r="L466" s="19">
        <v>2023.12</v>
      </c>
      <c r="M466" s="5" t="s">
        <v>55</v>
      </c>
      <c r="N466" s="5" t="s">
        <v>55</v>
      </c>
      <c r="O466" s="1" t="s">
        <v>127</v>
      </c>
    </row>
    <row r="467" s="1" customFormat="1" ht="67.5" spans="1:15">
      <c r="A467" s="5">
        <v>41</v>
      </c>
      <c r="B467" s="5" t="s">
        <v>1684</v>
      </c>
      <c r="C467" s="5" t="s">
        <v>1685</v>
      </c>
      <c r="D467" s="5" t="s">
        <v>359</v>
      </c>
      <c r="E467" s="5" t="s">
        <v>360</v>
      </c>
      <c r="F467" s="5" t="s">
        <v>811</v>
      </c>
      <c r="G467" s="8">
        <v>72</v>
      </c>
      <c r="H467" s="45" t="s">
        <v>1161</v>
      </c>
      <c r="I467" s="8">
        <v>72</v>
      </c>
      <c r="J467" s="5" t="s">
        <v>1686</v>
      </c>
      <c r="K467" s="19">
        <v>2023.06</v>
      </c>
      <c r="L467" s="19">
        <v>2023.12</v>
      </c>
      <c r="M467" s="5" t="s">
        <v>55</v>
      </c>
      <c r="N467" s="5" t="s">
        <v>55</v>
      </c>
      <c r="O467" s="1" t="s">
        <v>127</v>
      </c>
    </row>
    <row r="468" s="1" customFormat="1" ht="48" customHeight="1" spans="1:15">
      <c r="A468" s="5">
        <v>42</v>
      </c>
      <c r="B468" s="8" t="s">
        <v>1687</v>
      </c>
      <c r="C468" s="8" t="s">
        <v>1688</v>
      </c>
      <c r="D468" s="12" t="s">
        <v>207</v>
      </c>
      <c r="E468" s="12" t="s">
        <v>1086</v>
      </c>
      <c r="F468" s="5" t="s">
        <v>1689</v>
      </c>
      <c r="G468" s="12">
        <v>16</v>
      </c>
      <c r="H468" s="12" t="s">
        <v>385</v>
      </c>
      <c r="I468" s="12">
        <v>16</v>
      </c>
      <c r="J468" s="5" t="s">
        <v>1690</v>
      </c>
      <c r="K468" s="12">
        <v>2023.09</v>
      </c>
      <c r="L468" s="12">
        <v>2023.12</v>
      </c>
      <c r="M468" s="5" t="s">
        <v>55</v>
      </c>
      <c r="N468" s="5" t="s">
        <v>55</v>
      </c>
      <c r="O468" s="1" t="s">
        <v>127</v>
      </c>
    </row>
    <row r="469" s="1" customFormat="1" ht="48" customHeight="1" spans="1:15">
      <c r="A469" s="5">
        <v>43</v>
      </c>
      <c r="B469" s="10" t="s">
        <v>1691</v>
      </c>
      <c r="C469" s="5" t="s">
        <v>1692</v>
      </c>
      <c r="D469" s="12" t="s">
        <v>172</v>
      </c>
      <c r="E469" s="12" t="s">
        <v>1693</v>
      </c>
      <c r="F469" s="5" t="s">
        <v>1689</v>
      </c>
      <c r="G469" s="12">
        <v>20</v>
      </c>
      <c r="H469" s="12" t="s">
        <v>385</v>
      </c>
      <c r="I469" s="12">
        <v>20</v>
      </c>
      <c r="J469" s="5" t="s">
        <v>1694</v>
      </c>
      <c r="K469" s="12">
        <v>2023.09</v>
      </c>
      <c r="L469" s="12">
        <v>2023.12</v>
      </c>
      <c r="M469" s="5" t="s">
        <v>55</v>
      </c>
      <c r="N469" s="5" t="s">
        <v>55</v>
      </c>
      <c r="O469" s="1" t="s">
        <v>127</v>
      </c>
    </row>
    <row r="470" s="1" customFormat="1" ht="48" customHeight="1" spans="1:15">
      <c r="A470" s="5">
        <v>44</v>
      </c>
      <c r="B470" s="12" t="s">
        <v>1695</v>
      </c>
      <c r="C470" s="5" t="s">
        <v>1696</v>
      </c>
      <c r="D470" s="12" t="s">
        <v>156</v>
      </c>
      <c r="E470" s="12" t="s">
        <v>561</v>
      </c>
      <c r="F470" s="5" t="s">
        <v>1697</v>
      </c>
      <c r="G470" s="12">
        <v>20.72</v>
      </c>
      <c r="H470" s="12" t="s">
        <v>385</v>
      </c>
      <c r="I470" s="12">
        <v>20.72</v>
      </c>
      <c r="J470" s="5" t="s">
        <v>1698</v>
      </c>
      <c r="K470" s="12">
        <v>2023.09</v>
      </c>
      <c r="L470" s="12">
        <v>2023.12</v>
      </c>
      <c r="M470" s="5" t="s">
        <v>55</v>
      </c>
      <c r="N470" s="5" t="s">
        <v>55</v>
      </c>
      <c r="O470" s="1" t="s">
        <v>127</v>
      </c>
    </row>
    <row r="471" s="1" customFormat="1" ht="48" customHeight="1" spans="1:15">
      <c r="A471" s="5">
        <v>45</v>
      </c>
      <c r="B471" s="46" t="s">
        <v>1699</v>
      </c>
      <c r="C471" s="5" t="s">
        <v>1700</v>
      </c>
      <c r="D471" s="12" t="s">
        <v>156</v>
      </c>
      <c r="E471" s="12" t="s">
        <v>1555</v>
      </c>
      <c r="F471" s="12" t="s">
        <v>1701</v>
      </c>
      <c r="G471" s="12">
        <v>5</v>
      </c>
      <c r="H471" s="12" t="s">
        <v>385</v>
      </c>
      <c r="I471" s="12">
        <v>5</v>
      </c>
      <c r="J471" s="5" t="s">
        <v>1702</v>
      </c>
      <c r="K471" s="12">
        <v>2023.09</v>
      </c>
      <c r="L471" s="12">
        <v>2023.12</v>
      </c>
      <c r="M471" s="5" t="s">
        <v>55</v>
      </c>
      <c r="N471" s="5" t="s">
        <v>55</v>
      </c>
      <c r="O471" s="1" t="s">
        <v>127</v>
      </c>
    </row>
    <row r="472" s="1" customFormat="1" ht="82" customHeight="1" spans="1:15">
      <c r="A472" s="5">
        <v>46</v>
      </c>
      <c r="B472" s="10" t="s">
        <v>1703</v>
      </c>
      <c r="C472" s="5" t="s">
        <v>1704</v>
      </c>
      <c r="D472" s="12" t="s">
        <v>177</v>
      </c>
      <c r="E472" s="12" t="s">
        <v>592</v>
      </c>
      <c r="F472" s="5" t="s">
        <v>1705</v>
      </c>
      <c r="G472" s="12">
        <v>15</v>
      </c>
      <c r="H472" s="12" t="s">
        <v>385</v>
      </c>
      <c r="I472" s="12">
        <v>15</v>
      </c>
      <c r="J472" s="5" t="s">
        <v>1706</v>
      </c>
      <c r="K472" s="12">
        <v>2023.09</v>
      </c>
      <c r="L472" s="12">
        <v>2023.12</v>
      </c>
      <c r="M472" s="5" t="s">
        <v>55</v>
      </c>
      <c r="N472" s="5" t="s">
        <v>55</v>
      </c>
      <c r="O472" s="1" t="s">
        <v>127</v>
      </c>
    </row>
    <row r="473" s="1" customFormat="1" ht="48" customHeight="1" spans="1:15">
      <c r="A473" s="5">
        <v>47</v>
      </c>
      <c r="B473" s="5" t="s">
        <v>1707</v>
      </c>
      <c r="C473" s="5" t="s">
        <v>1708</v>
      </c>
      <c r="D473" s="12" t="s">
        <v>151</v>
      </c>
      <c r="E473" s="12" t="s">
        <v>162</v>
      </c>
      <c r="F473" s="5" t="s">
        <v>1689</v>
      </c>
      <c r="G473" s="12">
        <v>15</v>
      </c>
      <c r="H473" s="12" t="s">
        <v>385</v>
      </c>
      <c r="I473" s="12">
        <v>15</v>
      </c>
      <c r="J473" s="5" t="s">
        <v>1709</v>
      </c>
      <c r="K473" s="12">
        <v>2023.09</v>
      </c>
      <c r="L473" s="12">
        <v>2023.12</v>
      </c>
      <c r="M473" s="5" t="s">
        <v>55</v>
      </c>
      <c r="N473" s="5" t="s">
        <v>55</v>
      </c>
      <c r="O473" s="1" t="s">
        <v>127</v>
      </c>
    </row>
    <row r="474" s="1" customFormat="1" ht="64" customHeight="1" spans="1:15">
      <c r="A474" s="5">
        <v>48</v>
      </c>
      <c r="B474" s="10" t="s">
        <v>1710</v>
      </c>
      <c r="C474" s="5" t="s">
        <v>1711</v>
      </c>
      <c r="D474" s="12" t="s">
        <v>166</v>
      </c>
      <c r="E474" s="12" t="s">
        <v>1712</v>
      </c>
      <c r="F474" s="5" t="s">
        <v>1713</v>
      </c>
      <c r="G474" s="12">
        <v>10</v>
      </c>
      <c r="H474" s="12" t="s">
        <v>385</v>
      </c>
      <c r="I474" s="12">
        <v>10</v>
      </c>
      <c r="J474" s="5" t="s">
        <v>1714</v>
      </c>
      <c r="K474" s="12">
        <v>2023.09</v>
      </c>
      <c r="L474" s="12">
        <v>2023.12</v>
      </c>
      <c r="M474" s="5" t="s">
        <v>55</v>
      </c>
      <c r="N474" s="5" t="s">
        <v>55</v>
      </c>
      <c r="O474" s="1" t="s">
        <v>127</v>
      </c>
    </row>
    <row r="475" s="1" customFormat="1" ht="48" customHeight="1" spans="1:15">
      <c r="A475" s="5">
        <v>49</v>
      </c>
      <c r="B475" s="5" t="s">
        <v>1715</v>
      </c>
      <c r="C475" s="5" t="s">
        <v>1716</v>
      </c>
      <c r="D475" s="12" t="s">
        <v>146</v>
      </c>
      <c r="E475" s="12" t="s">
        <v>1717</v>
      </c>
      <c r="F475" s="5" t="s">
        <v>1689</v>
      </c>
      <c r="G475" s="12">
        <v>15</v>
      </c>
      <c r="H475" s="12" t="s">
        <v>385</v>
      </c>
      <c r="I475" s="12">
        <v>15</v>
      </c>
      <c r="J475" s="5" t="s">
        <v>1718</v>
      </c>
      <c r="K475" s="12">
        <v>2023.09</v>
      </c>
      <c r="L475" s="12">
        <v>2023.12</v>
      </c>
      <c r="M475" s="5" t="s">
        <v>55</v>
      </c>
      <c r="N475" s="5" t="s">
        <v>55</v>
      </c>
      <c r="O475" s="1" t="s">
        <v>127</v>
      </c>
    </row>
    <row r="476" s="1" customFormat="1" ht="48" customHeight="1" spans="1:15">
      <c r="A476" s="5">
        <v>50</v>
      </c>
      <c r="B476" s="5" t="s">
        <v>1719</v>
      </c>
      <c r="C476" s="5" t="s">
        <v>1720</v>
      </c>
      <c r="D476" s="12" t="s">
        <v>146</v>
      </c>
      <c r="E476" s="5" t="s">
        <v>1721</v>
      </c>
      <c r="F476" s="5" t="s">
        <v>1697</v>
      </c>
      <c r="G476" s="5">
        <v>10</v>
      </c>
      <c r="H476" s="12" t="s">
        <v>385</v>
      </c>
      <c r="I476" s="5">
        <v>10</v>
      </c>
      <c r="J476" s="5" t="s">
        <v>1722</v>
      </c>
      <c r="K476" s="12">
        <v>2023.09</v>
      </c>
      <c r="L476" s="12">
        <v>2023.12</v>
      </c>
      <c r="M476" s="5" t="s">
        <v>55</v>
      </c>
      <c r="N476" s="5" t="s">
        <v>55</v>
      </c>
      <c r="O476" s="1" t="s">
        <v>127</v>
      </c>
    </row>
    <row r="477" s="1" customFormat="1" ht="48" customHeight="1" spans="1:15">
      <c r="A477" s="5">
        <v>51</v>
      </c>
      <c r="B477" s="10" t="s">
        <v>1723</v>
      </c>
      <c r="C477" s="5" t="s">
        <v>1724</v>
      </c>
      <c r="D477" s="5" t="s">
        <v>177</v>
      </c>
      <c r="E477" s="5" t="s">
        <v>1104</v>
      </c>
      <c r="F477" s="5" t="s">
        <v>1725</v>
      </c>
      <c r="G477" s="5">
        <v>20</v>
      </c>
      <c r="H477" s="12" t="s">
        <v>385</v>
      </c>
      <c r="I477" s="5">
        <v>20</v>
      </c>
      <c r="J477" s="5" t="s">
        <v>1726</v>
      </c>
      <c r="K477" s="12">
        <v>2023.09</v>
      </c>
      <c r="L477" s="12">
        <v>2023.12</v>
      </c>
      <c r="M477" s="5" t="s">
        <v>55</v>
      </c>
      <c r="N477" s="5" t="s">
        <v>55</v>
      </c>
      <c r="O477" s="1" t="s">
        <v>127</v>
      </c>
    </row>
    <row r="478" s="1" customFormat="1" ht="27" spans="1:14">
      <c r="A478" s="4" t="s">
        <v>807</v>
      </c>
      <c r="B478" s="4" t="s">
        <v>89</v>
      </c>
      <c r="C478" s="4" t="s">
        <v>55</v>
      </c>
      <c r="D478" s="12"/>
      <c r="E478" s="12"/>
      <c r="F478" s="12"/>
      <c r="G478" s="40"/>
      <c r="H478" s="12"/>
      <c r="I478" s="8"/>
      <c r="J478" s="12"/>
      <c r="K478" s="12"/>
      <c r="L478" s="12"/>
      <c r="M478" s="12"/>
      <c r="N478" s="20">
        <v>586.14</v>
      </c>
    </row>
    <row r="479" s="1" customFormat="1" ht="27" spans="1:15">
      <c r="A479" s="5">
        <v>1</v>
      </c>
      <c r="B479" s="5" t="s">
        <v>1727</v>
      </c>
      <c r="C479" s="5" t="s">
        <v>1728</v>
      </c>
      <c r="D479" s="5" t="s">
        <v>122</v>
      </c>
      <c r="E479" s="5" t="s">
        <v>123</v>
      </c>
      <c r="F479" s="5" t="s">
        <v>1729</v>
      </c>
      <c r="G479" s="8">
        <v>498</v>
      </c>
      <c r="H479" s="45" t="s">
        <v>1161</v>
      </c>
      <c r="I479" s="8">
        <v>498</v>
      </c>
      <c r="J479" s="5" t="s">
        <v>1730</v>
      </c>
      <c r="K479" s="5">
        <v>2023.06</v>
      </c>
      <c r="L479" s="5">
        <v>2023.12</v>
      </c>
      <c r="M479" s="5" t="s">
        <v>55</v>
      </c>
      <c r="N479" s="5" t="s">
        <v>55</v>
      </c>
      <c r="O479" s="1" t="s">
        <v>127</v>
      </c>
    </row>
    <row r="480" s="1" customFormat="1" ht="78" customHeight="1" spans="1:15">
      <c r="A480" s="5">
        <v>2</v>
      </c>
      <c r="B480" s="5" t="s">
        <v>1731</v>
      </c>
      <c r="C480" s="5" t="s">
        <v>1732</v>
      </c>
      <c r="D480" s="5" t="s">
        <v>936</v>
      </c>
      <c r="E480" s="5" t="s">
        <v>936</v>
      </c>
      <c r="F480" s="5" t="s">
        <v>1733</v>
      </c>
      <c r="G480" s="5">
        <v>88.14</v>
      </c>
      <c r="H480" s="45" t="s">
        <v>385</v>
      </c>
      <c r="I480" s="5">
        <v>88.14</v>
      </c>
      <c r="J480" s="5" t="s">
        <v>1730</v>
      </c>
      <c r="K480" s="5">
        <v>2023.09</v>
      </c>
      <c r="L480" s="5">
        <v>2023.12</v>
      </c>
      <c r="M480" s="5" t="s">
        <v>55</v>
      </c>
      <c r="N480" s="5" t="s">
        <v>55</v>
      </c>
      <c r="O480" s="1" t="s">
        <v>127</v>
      </c>
    </row>
    <row r="481" s="1" customFormat="1" ht="40.5" spans="1:14">
      <c r="A481" s="4" t="s">
        <v>819</v>
      </c>
      <c r="B481" s="4" t="s">
        <v>90</v>
      </c>
      <c r="C481" s="4" t="s">
        <v>72</v>
      </c>
      <c r="D481" s="5"/>
      <c r="E481" s="5"/>
      <c r="F481" s="5"/>
      <c r="G481" s="8"/>
      <c r="H481" s="5"/>
      <c r="I481" s="8"/>
      <c r="J481" s="5"/>
      <c r="K481" s="5"/>
      <c r="L481" s="5"/>
      <c r="M481" s="5"/>
      <c r="N481" s="4">
        <v>100</v>
      </c>
    </row>
    <row r="482" s="1" customFormat="1" ht="26" customHeight="1" spans="1:14">
      <c r="A482" s="5"/>
      <c r="B482" s="4" t="s">
        <v>207</v>
      </c>
      <c r="C482" s="5"/>
      <c r="D482" s="5"/>
      <c r="E482" s="5"/>
      <c r="F482" s="5"/>
      <c r="G482" s="8"/>
      <c r="H482" s="5"/>
      <c r="I482" s="8"/>
      <c r="J482" s="5"/>
      <c r="K482" s="5"/>
      <c r="L482" s="5"/>
      <c r="M482" s="5"/>
      <c r="N482" s="4">
        <v>60</v>
      </c>
    </row>
    <row r="483" s="1" customFormat="1" ht="40.5" spans="1:15">
      <c r="A483" s="5">
        <v>1</v>
      </c>
      <c r="B483" s="5" t="s">
        <v>1734</v>
      </c>
      <c r="C483" s="5" t="s">
        <v>1735</v>
      </c>
      <c r="D483" s="5" t="s">
        <v>207</v>
      </c>
      <c r="E483" s="5" t="s">
        <v>1736</v>
      </c>
      <c r="F483" s="5" t="s">
        <v>329</v>
      </c>
      <c r="G483" s="8">
        <v>5</v>
      </c>
      <c r="H483" s="45" t="s">
        <v>1161</v>
      </c>
      <c r="I483" s="8">
        <v>5</v>
      </c>
      <c r="J483" s="5" t="s">
        <v>1737</v>
      </c>
      <c r="K483" s="5">
        <v>2023.06</v>
      </c>
      <c r="L483" s="5">
        <v>2023.12</v>
      </c>
      <c r="M483" s="5" t="s">
        <v>207</v>
      </c>
      <c r="N483" s="5" t="s">
        <v>1736</v>
      </c>
      <c r="O483" s="1" t="s">
        <v>127</v>
      </c>
    </row>
    <row r="484" s="1" customFormat="1" ht="67.5" spans="1:15">
      <c r="A484" s="5">
        <v>2</v>
      </c>
      <c r="B484" s="5" t="s">
        <v>1738</v>
      </c>
      <c r="C484" s="5" t="s">
        <v>1739</v>
      </c>
      <c r="D484" s="5" t="s">
        <v>207</v>
      </c>
      <c r="E484" s="5" t="s">
        <v>1740</v>
      </c>
      <c r="F484" s="5" t="s">
        <v>1117</v>
      </c>
      <c r="G484" s="8">
        <v>8</v>
      </c>
      <c r="H484" s="45" t="s">
        <v>1161</v>
      </c>
      <c r="I484" s="8">
        <v>8</v>
      </c>
      <c r="J484" s="5" t="s">
        <v>1741</v>
      </c>
      <c r="K484" s="5">
        <v>2023.06</v>
      </c>
      <c r="L484" s="5">
        <v>2023.12</v>
      </c>
      <c r="M484" s="5" t="s">
        <v>207</v>
      </c>
      <c r="N484" s="5" t="s">
        <v>1740</v>
      </c>
      <c r="O484" s="1" t="s">
        <v>127</v>
      </c>
    </row>
    <row r="485" s="1" customFormat="1" ht="67.5" spans="1:15">
      <c r="A485" s="5">
        <v>3</v>
      </c>
      <c r="B485" s="5" t="s">
        <v>1742</v>
      </c>
      <c r="C485" s="5" t="s">
        <v>1743</v>
      </c>
      <c r="D485" s="5" t="s">
        <v>207</v>
      </c>
      <c r="E485" s="5" t="s">
        <v>1744</v>
      </c>
      <c r="F485" s="5" t="s">
        <v>1213</v>
      </c>
      <c r="G485" s="8">
        <v>10</v>
      </c>
      <c r="H485" s="45" t="s">
        <v>1161</v>
      </c>
      <c r="I485" s="8">
        <v>10</v>
      </c>
      <c r="J485" s="5" t="s">
        <v>1745</v>
      </c>
      <c r="K485" s="5">
        <v>2023.06</v>
      </c>
      <c r="L485" s="5">
        <v>2023.12</v>
      </c>
      <c r="M485" s="5" t="s">
        <v>207</v>
      </c>
      <c r="N485" s="5" t="s">
        <v>1744</v>
      </c>
      <c r="O485" s="1" t="s">
        <v>127</v>
      </c>
    </row>
    <row r="486" s="1" customFormat="1" ht="67.5" spans="1:15">
      <c r="A486" s="5">
        <v>4</v>
      </c>
      <c r="B486" s="5" t="s">
        <v>1746</v>
      </c>
      <c r="C486" s="5" t="s">
        <v>1747</v>
      </c>
      <c r="D486" s="5" t="s">
        <v>207</v>
      </c>
      <c r="E486" s="5" t="s">
        <v>1748</v>
      </c>
      <c r="F486" s="5" t="s">
        <v>1117</v>
      </c>
      <c r="G486" s="8">
        <v>3</v>
      </c>
      <c r="H486" s="45" t="s">
        <v>1161</v>
      </c>
      <c r="I486" s="8">
        <v>3</v>
      </c>
      <c r="J486" s="5" t="s">
        <v>1749</v>
      </c>
      <c r="K486" s="5">
        <v>2023.06</v>
      </c>
      <c r="L486" s="5">
        <v>2023.12</v>
      </c>
      <c r="M486" s="5" t="s">
        <v>207</v>
      </c>
      <c r="N486" s="5" t="s">
        <v>1748</v>
      </c>
      <c r="O486" s="1" t="s">
        <v>127</v>
      </c>
    </row>
    <row r="487" s="1" customFormat="1" ht="67.5" spans="1:15">
      <c r="A487" s="5">
        <v>5</v>
      </c>
      <c r="B487" s="5" t="s">
        <v>1750</v>
      </c>
      <c r="C487" s="5" t="s">
        <v>1751</v>
      </c>
      <c r="D487" s="5" t="s">
        <v>207</v>
      </c>
      <c r="E487" s="5" t="s">
        <v>1752</v>
      </c>
      <c r="F487" s="5" t="s">
        <v>1753</v>
      </c>
      <c r="G487" s="8">
        <v>12</v>
      </c>
      <c r="H487" s="45" t="s">
        <v>1161</v>
      </c>
      <c r="I487" s="8">
        <v>12</v>
      </c>
      <c r="J487" s="5" t="s">
        <v>1741</v>
      </c>
      <c r="K487" s="5">
        <v>2023.06</v>
      </c>
      <c r="L487" s="5">
        <v>2023.12</v>
      </c>
      <c r="M487" s="5" t="s">
        <v>207</v>
      </c>
      <c r="N487" s="5" t="s">
        <v>1752</v>
      </c>
      <c r="O487" s="1" t="s">
        <v>127</v>
      </c>
    </row>
    <row r="488" s="1" customFormat="1" ht="38" customHeight="1" spans="1:15">
      <c r="A488" s="5">
        <v>6</v>
      </c>
      <c r="B488" s="5" t="s">
        <v>1754</v>
      </c>
      <c r="C488" s="5" t="s">
        <v>1755</v>
      </c>
      <c r="D488" s="5" t="s">
        <v>207</v>
      </c>
      <c r="E488" s="5" t="s">
        <v>1752</v>
      </c>
      <c r="F488" s="5" t="s">
        <v>943</v>
      </c>
      <c r="G488" s="8">
        <v>2</v>
      </c>
      <c r="H488" s="45" t="s">
        <v>1161</v>
      </c>
      <c r="I488" s="8">
        <v>2</v>
      </c>
      <c r="J488" s="5" t="s">
        <v>1749</v>
      </c>
      <c r="K488" s="5">
        <v>2023.06</v>
      </c>
      <c r="L488" s="5">
        <v>2023.12</v>
      </c>
      <c r="M488" s="5" t="s">
        <v>207</v>
      </c>
      <c r="N488" s="5" t="s">
        <v>1752</v>
      </c>
      <c r="O488" s="1" t="s">
        <v>127</v>
      </c>
    </row>
    <row r="489" s="1" customFormat="1" ht="42" customHeight="1" spans="1:15">
      <c r="A489" s="5">
        <v>7</v>
      </c>
      <c r="B489" s="5" t="s">
        <v>1756</v>
      </c>
      <c r="C489" s="5" t="s">
        <v>1757</v>
      </c>
      <c r="D489" s="5" t="s">
        <v>207</v>
      </c>
      <c r="E489" s="5" t="s">
        <v>1744</v>
      </c>
      <c r="F489" s="5" t="s">
        <v>943</v>
      </c>
      <c r="G489" s="8">
        <v>3</v>
      </c>
      <c r="H489" s="45" t="s">
        <v>1161</v>
      </c>
      <c r="I489" s="8">
        <v>3</v>
      </c>
      <c r="J489" s="5" t="s">
        <v>1741</v>
      </c>
      <c r="K489" s="5">
        <v>2023.06</v>
      </c>
      <c r="L489" s="5">
        <v>2023.12</v>
      </c>
      <c r="M489" s="5" t="s">
        <v>207</v>
      </c>
      <c r="N489" s="5" t="s">
        <v>1744</v>
      </c>
      <c r="O489" s="1" t="s">
        <v>127</v>
      </c>
    </row>
    <row r="490" s="1" customFormat="1" ht="44" customHeight="1" spans="1:15">
      <c r="A490" s="5">
        <v>8</v>
      </c>
      <c r="B490" s="5" t="s">
        <v>1758</v>
      </c>
      <c r="C490" s="5" t="s">
        <v>1759</v>
      </c>
      <c r="D490" s="5" t="s">
        <v>207</v>
      </c>
      <c r="E490" s="5" t="s">
        <v>1744</v>
      </c>
      <c r="F490" s="5" t="s">
        <v>316</v>
      </c>
      <c r="G490" s="8">
        <v>11</v>
      </c>
      <c r="H490" s="45" t="s">
        <v>1161</v>
      </c>
      <c r="I490" s="8">
        <v>11</v>
      </c>
      <c r="J490" s="5" t="s">
        <v>1760</v>
      </c>
      <c r="K490" s="5">
        <v>2023.06</v>
      </c>
      <c r="L490" s="5">
        <v>2023.12</v>
      </c>
      <c r="M490" s="5" t="s">
        <v>207</v>
      </c>
      <c r="N490" s="5" t="s">
        <v>1744</v>
      </c>
      <c r="O490" s="1" t="s">
        <v>127</v>
      </c>
    </row>
    <row r="491" s="1" customFormat="1" ht="58" customHeight="1" spans="1:15">
      <c r="A491" s="5">
        <v>9</v>
      </c>
      <c r="B491" s="5" t="s">
        <v>1761</v>
      </c>
      <c r="C491" s="5" t="s">
        <v>1762</v>
      </c>
      <c r="D491" s="5" t="s">
        <v>207</v>
      </c>
      <c r="E491" s="5" t="s">
        <v>1744</v>
      </c>
      <c r="F491" s="5" t="s">
        <v>329</v>
      </c>
      <c r="G491" s="8">
        <v>6</v>
      </c>
      <c r="H491" s="45" t="s">
        <v>1161</v>
      </c>
      <c r="I491" s="8">
        <v>6</v>
      </c>
      <c r="J491" s="5" t="s">
        <v>1763</v>
      </c>
      <c r="K491" s="5">
        <v>2023.06</v>
      </c>
      <c r="L491" s="5">
        <v>2023.12</v>
      </c>
      <c r="M491" s="5" t="s">
        <v>207</v>
      </c>
      <c r="N491" s="5" t="s">
        <v>1744</v>
      </c>
      <c r="O491" s="1" t="s">
        <v>127</v>
      </c>
    </row>
    <row r="492" s="1" customFormat="1" ht="31" customHeight="1" spans="1:14">
      <c r="A492" s="5"/>
      <c r="B492" s="4" t="s">
        <v>172</v>
      </c>
      <c r="C492" s="5"/>
      <c r="D492" s="5"/>
      <c r="E492" s="5"/>
      <c r="F492" s="5"/>
      <c r="G492" s="8"/>
      <c r="H492" s="5"/>
      <c r="I492" s="8"/>
      <c r="J492" s="5"/>
      <c r="K492" s="5"/>
      <c r="L492" s="5"/>
      <c r="M492" s="5"/>
      <c r="N492" s="4">
        <v>40</v>
      </c>
    </row>
    <row r="493" s="1" customFormat="1" ht="40.5" spans="1:15">
      <c r="A493" s="5">
        <v>1</v>
      </c>
      <c r="B493" s="5" t="s">
        <v>1764</v>
      </c>
      <c r="C493" s="5" t="s">
        <v>1765</v>
      </c>
      <c r="D493" s="5" t="s">
        <v>172</v>
      </c>
      <c r="E493" s="5" t="s">
        <v>1766</v>
      </c>
      <c r="F493" s="5" t="s">
        <v>329</v>
      </c>
      <c r="G493" s="8">
        <v>5</v>
      </c>
      <c r="H493" s="5" t="s">
        <v>1161</v>
      </c>
      <c r="I493" s="8">
        <v>5</v>
      </c>
      <c r="J493" s="5" t="s">
        <v>1767</v>
      </c>
      <c r="K493" s="5">
        <v>2023.06</v>
      </c>
      <c r="L493" s="5">
        <v>2023.12</v>
      </c>
      <c r="M493" s="5" t="s">
        <v>172</v>
      </c>
      <c r="N493" s="5" t="s">
        <v>1766</v>
      </c>
      <c r="O493" s="1" t="s">
        <v>127</v>
      </c>
    </row>
    <row r="494" s="1" customFormat="1" ht="40.5" spans="1:15">
      <c r="A494" s="5">
        <v>2</v>
      </c>
      <c r="B494" s="5" t="s">
        <v>1768</v>
      </c>
      <c r="C494" s="5" t="s">
        <v>1769</v>
      </c>
      <c r="D494" s="5" t="s">
        <v>172</v>
      </c>
      <c r="E494" s="5" t="s">
        <v>1770</v>
      </c>
      <c r="F494" s="5" t="s">
        <v>329</v>
      </c>
      <c r="G494" s="8">
        <v>10</v>
      </c>
      <c r="H494" s="5" t="s">
        <v>1161</v>
      </c>
      <c r="I494" s="8">
        <v>10</v>
      </c>
      <c r="J494" s="5" t="s">
        <v>1771</v>
      </c>
      <c r="K494" s="5">
        <v>2023.06</v>
      </c>
      <c r="L494" s="5">
        <v>2023.12</v>
      </c>
      <c r="M494" s="5" t="s">
        <v>172</v>
      </c>
      <c r="N494" s="5" t="s">
        <v>172</v>
      </c>
      <c r="O494" s="1" t="s">
        <v>127</v>
      </c>
    </row>
    <row r="495" s="1" customFormat="1" ht="67.5" spans="1:15">
      <c r="A495" s="5">
        <v>3</v>
      </c>
      <c r="B495" s="5" t="s">
        <v>1772</v>
      </c>
      <c r="C495" s="5" t="s">
        <v>1773</v>
      </c>
      <c r="D495" s="5" t="s">
        <v>172</v>
      </c>
      <c r="E495" s="5" t="s">
        <v>1770</v>
      </c>
      <c r="F495" s="5" t="s">
        <v>1117</v>
      </c>
      <c r="G495" s="8">
        <v>11</v>
      </c>
      <c r="H495" s="5" t="s">
        <v>1161</v>
      </c>
      <c r="I495" s="8">
        <v>11</v>
      </c>
      <c r="J495" s="5" t="s">
        <v>1774</v>
      </c>
      <c r="K495" s="5">
        <v>2023.06</v>
      </c>
      <c r="L495" s="5">
        <v>2023.12</v>
      </c>
      <c r="M495" s="5" t="s">
        <v>172</v>
      </c>
      <c r="N495" s="5" t="s">
        <v>172</v>
      </c>
      <c r="O495" s="1" t="s">
        <v>127</v>
      </c>
    </row>
    <row r="496" s="1" customFormat="1" ht="67.5" spans="1:15">
      <c r="A496" s="5">
        <v>4</v>
      </c>
      <c r="B496" s="5" t="s">
        <v>1775</v>
      </c>
      <c r="C496" s="5" t="s">
        <v>1776</v>
      </c>
      <c r="D496" s="5" t="s">
        <v>172</v>
      </c>
      <c r="E496" s="5" t="s">
        <v>1777</v>
      </c>
      <c r="F496" s="5" t="s">
        <v>1117</v>
      </c>
      <c r="G496" s="8">
        <v>10</v>
      </c>
      <c r="H496" s="5" t="s">
        <v>1161</v>
      </c>
      <c r="I496" s="8">
        <v>10</v>
      </c>
      <c r="J496" s="5" t="s">
        <v>1778</v>
      </c>
      <c r="K496" s="5">
        <v>2023.06</v>
      </c>
      <c r="L496" s="5">
        <v>2023.12</v>
      </c>
      <c r="M496" s="5" t="s">
        <v>172</v>
      </c>
      <c r="N496" s="5" t="s">
        <v>172</v>
      </c>
      <c r="O496" s="1" t="s">
        <v>127</v>
      </c>
    </row>
    <row r="497" s="1" customFormat="1" ht="84" customHeight="1" spans="1:15">
      <c r="A497" s="5">
        <v>5</v>
      </c>
      <c r="B497" s="5" t="s">
        <v>1779</v>
      </c>
      <c r="C497" s="5" t="s">
        <v>1780</v>
      </c>
      <c r="D497" s="5" t="s">
        <v>172</v>
      </c>
      <c r="E497" s="5" t="s">
        <v>1781</v>
      </c>
      <c r="F497" s="5" t="s">
        <v>1117</v>
      </c>
      <c r="G497" s="8">
        <v>4</v>
      </c>
      <c r="H497" s="5" t="s">
        <v>1161</v>
      </c>
      <c r="I497" s="8">
        <v>4</v>
      </c>
      <c r="J497" s="5" t="s">
        <v>1782</v>
      </c>
      <c r="K497" s="5">
        <v>2023.06</v>
      </c>
      <c r="L497" s="5">
        <v>2023.12</v>
      </c>
      <c r="M497" s="5" t="s">
        <v>172</v>
      </c>
      <c r="N497" s="5" t="s">
        <v>172</v>
      </c>
      <c r="O497" s="1" t="s">
        <v>127</v>
      </c>
    </row>
    <row r="498" s="1" customFormat="1" ht="45" customHeight="1" spans="1:14">
      <c r="A498" s="4" t="s">
        <v>42</v>
      </c>
      <c r="B498" s="4" t="s">
        <v>92</v>
      </c>
      <c r="C498" s="4" t="s">
        <v>55</v>
      </c>
      <c r="D498" s="5"/>
      <c r="E498" s="5"/>
      <c r="F498" s="5"/>
      <c r="G498" s="7"/>
      <c r="H498" s="5"/>
      <c r="I498" s="8">
        <v>1050</v>
      </c>
      <c r="J498" s="5"/>
      <c r="K498" s="5"/>
      <c r="L498" s="5"/>
      <c r="M498" s="5"/>
      <c r="N498" s="4">
        <v>1050</v>
      </c>
    </row>
    <row r="499" s="1" customFormat="1" ht="117" customHeight="1" spans="1:15">
      <c r="A499" s="5">
        <v>1</v>
      </c>
      <c r="B499" s="5" t="s">
        <v>1783</v>
      </c>
      <c r="C499" s="5" t="s">
        <v>1784</v>
      </c>
      <c r="D499" s="5" t="s">
        <v>122</v>
      </c>
      <c r="E499" s="5" t="s">
        <v>123</v>
      </c>
      <c r="F499" s="5" t="s">
        <v>1785</v>
      </c>
      <c r="G499" s="8">
        <v>475</v>
      </c>
      <c r="H499" s="5" t="s">
        <v>142</v>
      </c>
      <c r="I499" s="8">
        <v>475</v>
      </c>
      <c r="J499" s="5" t="s">
        <v>1786</v>
      </c>
      <c r="K499" s="5">
        <v>2023.06</v>
      </c>
      <c r="L499" s="5">
        <v>2023.12</v>
      </c>
      <c r="M499" s="5" t="s">
        <v>55</v>
      </c>
      <c r="N499" s="5" t="s">
        <v>55</v>
      </c>
      <c r="O499" s="1" t="s">
        <v>127</v>
      </c>
    </row>
    <row r="500" s="1" customFormat="1" ht="120" customHeight="1" spans="1:15">
      <c r="A500" s="5">
        <v>2</v>
      </c>
      <c r="B500" s="5" t="s">
        <v>1787</v>
      </c>
      <c r="C500" s="5" t="s">
        <v>1784</v>
      </c>
      <c r="D500" s="5" t="s">
        <v>122</v>
      </c>
      <c r="E500" s="5" t="s">
        <v>123</v>
      </c>
      <c r="F500" s="5" t="s">
        <v>1785</v>
      </c>
      <c r="G500" s="8">
        <v>575</v>
      </c>
      <c r="H500" s="5" t="s">
        <v>1788</v>
      </c>
      <c r="I500" s="8">
        <v>575</v>
      </c>
      <c r="J500" s="5" t="s">
        <v>1786</v>
      </c>
      <c r="K500" s="5">
        <v>2023.06</v>
      </c>
      <c r="L500" s="5">
        <v>2023.12</v>
      </c>
      <c r="M500" s="5" t="s">
        <v>55</v>
      </c>
      <c r="N500" s="5" t="s">
        <v>55</v>
      </c>
      <c r="O500" s="1" t="s">
        <v>127</v>
      </c>
    </row>
  </sheetData>
  <mergeCells count="13">
    <mergeCell ref="A1:N1"/>
    <mergeCell ref="A2:N2"/>
    <mergeCell ref="D3:E3"/>
    <mergeCell ref="H3:I3"/>
    <mergeCell ref="K3:L3"/>
    <mergeCell ref="M3:N3"/>
    <mergeCell ref="A3:A4"/>
    <mergeCell ref="B3:B4"/>
    <mergeCell ref="C3:C4"/>
    <mergeCell ref="F3:F4"/>
    <mergeCell ref="G3:G4"/>
    <mergeCell ref="J3:J4"/>
    <mergeCell ref="O3:O4"/>
  </mergeCells>
  <pageMargins left="0.751388888888889" right="0.751388888888889" top="1" bottom="1" header="0.5" footer="0.5"/>
  <pageSetup paperSize="9" scale="80" orientation="landscape" horizontalDpi="600"/>
  <headerFooter>
    <oddFooter>&amp;C18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资金来源</vt:lpstr>
      <vt:lpstr>资金使用</vt:lpstr>
      <vt:lpstr>项目数量</vt:lpstr>
      <vt:lpstr>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乱步</cp:lastModifiedBy>
  <dcterms:created xsi:type="dcterms:W3CDTF">2017-02-16T03:14:00Z</dcterms:created>
  <cp:lastPrinted>2021-05-27T01:18:00Z</cp:lastPrinted>
  <dcterms:modified xsi:type="dcterms:W3CDTF">2023-12-28T07:15:44Z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6DD2710569B446BBB71DCA5E3534D4D7_13</vt:lpwstr>
  </property>
</Properties>
</file>