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人才工作\2026年县直单位引才\5考试\面试\成绩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<sst xmlns="http://schemas.openxmlformats.org/spreadsheetml/2006/main" count="264" uniqueCount="86">
  <si>
    <t>附件</t>
  </si>
  <si>
    <t>新田县2026年县直事业单位引进急需紧缺专业人才面试成绩、综合成绩及入围体检人员名单</t>
  </si>
  <si>
    <t>序号</t>
  </si>
  <si>
    <t>姓名</t>
  </si>
  <si>
    <t>报考岗位序号</t>
  </si>
  <si>
    <t>报考单位</t>
  </si>
  <si>
    <t>报考岗位</t>
  </si>
  <si>
    <t>需求计划</t>
  </si>
  <si>
    <t>性别</t>
  </si>
  <si>
    <t>笔试成绩</t>
  </si>
  <si>
    <t>面试成绩</t>
  </si>
  <si>
    <t>综合成绩</t>
  </si>
  <si>
    <t>综合排名</t>
  </si>
  <si>
    <t>是否入围体检</t>
  </si>
  <si>
    <t>备注</t>
  </si>
  <si>
    <t>刘娜</t>
  </si>
  <si>
    <t>新田一中</t>
  </si>
  <si>
    <t>日语教师</t>
  </si>
  <si>
    <t>女</t>
  </si>
  <si>
    <t>入围</t>
  </si>
  <si>
    <t>笔试满分120分</t>
  </si>
  <si>
    <t>姜华娟</t>
  </si>
  <si>
    <t>肖盈盈</t>
  </si>
  <si>
    <t>新田二中</t>
  </si>
  <si>
    <t>俄语教师</t>
  </si>
  <si>
    <t>郜贻强</t>
  </si>
  <si>
    <t>男</t>
  </si>
  <si>
    <t>刘芊</t>
  </si>
  <si>
    <t>杜寒</t>
  </si>
  <si>
    <t>骆星伊</t>
  </si>
  <si>
    <t>新田县职业中专</t>
  </si>
  <si>
    <t>电子商务专业教师</t>
  </si>
  <si>
    <t>陈晓兰</t>
  </si>
  <si>
    <t>李然</t>
  </si>
  <si>
    <t>新田县人民医院</t>
  </si>
  <si>
    <t>影像诊断医师</t>
  </si>
  <si>
    <t>笔试满分100分</t>
  </si>
  <si>
    <t>谢洋</t>
  </si>
  <si>
    <t>外科医师</t>
  </si>
  <si>
    <t>段林俊</t>
  </si>
  <si>
    <t>毛琳</t>
  </si>
  <si>
    <t>内科医师</t>
  </si>
  <si>
    <t>柏煦</t>
  </si>
  <si>
    <t>张永康</t>
  </si>
  <si>
    <t>缺考</t>
  </si>
  <si>
    <t>银洁</t>
  </si>
  <si>
    <t>侯嘉敏</t>
  </si>
  <si>
    <t>李本良</t>
  </si>
  <si>
    <t>新田县中医医院</t>
  </si>
  <si>
    <t>重症医学科医师</t>
  </si>
  <si>
    <t>直接面试</t>
  </si>
  <si>
    <t>黄仁</t>
  </si>
  <si>
    <t>刘昭</t>
  </si>
  <si>
    <t>唐志成</t>
  </si>
  <si>
    <t>神经内科介入医师</t>
  </si>
  <si>
    <t>曾水芳</t>
  </si>
  <si>
    <t>潘思维</t>
  </si>
  <si>
    <t>脊柱外科医师</t>
  </si>
  <si>
    <t>唐龙华</t>
  </si>
  <si>
    <t>曾魁霖</t>
  </si>
  <si>
    <t>中医康复医师</t>
  </si>
  <si>
    <t>罗利娟</t>
  </si>
  <si>
    <t>胡杨</t>
  </si>
  <si>
    <t>郑秀丹</t>
  </si>
  <si>
    <t>朱一新</t>
  </si>
  <si>
    <t>李文明</t>
  </si>
  <si>
    <t>杨斌剑</t>
  </si>
  <si>
    <t>郑磊</t>
  </si>
  <si>
    <t>雷涛</t>
  </si>
  <si>
    <t>欧阳华</t>
  </si>
  <si>
    <t>翟斌</t>
  </si>
  <si>
    <t>骆俊涵</t>
  </si>
  <si>
    <t>徐杰姝</t>
  </si>
  <si>
    <t>放射诊断医师</t>
  </si>
  <si>
    <t>张翼</t>
  </si>
  <si>
    <t>义民望</t>
  </si>
  <si>
    <t>王颖</t>
  </si>
  <si>
    <t>林逸彬</t>
  </si>
  <si>
    <t>超声诊断医师</t>
  </si>
  <si>
    <t>张子怡</t>
  </si>
  <si>
    <t>新田县疾控中心</t>
  </si>
  <si>
    <t>传染病防控</t>
  </si>
  <si>
    <t>吕英</t>
  </si>
  <si>
    <t>张均钦</t>
  </si>
  <si>
    <t>理化检验</t>
  </si>
  <si>
    <t>李安琪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</si>
</sst>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selection activeCell="A1" sqref="A1:C1"/>
    </sheetView>
  </sheetViews>
  <sheetFormatPr defaultColWidth="9" defaultRowHeight="20.1" customHeight="1"/>
  <cols>
    <col min="1" max="1" width="5.75" style="1"/>
    <col min="2" max="2" width="7.5" style="1" customWidth="1"/>
    <col min="3" max="3" width="7.75" style="1" customWidth="1"/>
    <col min="4" max="4" width="15.125" style="1"/>
    <col min="5" max="5" width="17.25" style="1"/>
    <col min="6" max="6" width="8.75" style="1" customWidth="1"/>
    <col min="7" max="7" width="5.75" style="1"/>
    <col min="8" max="8" width="11.125" style="1" customWidth="1"/>
    <col min="9" max="9" width="9" style="1" customWidth="1"/>
    <col min="10" max="10" width="9.25" style="1" customWidth="1"/>
    <col min="11" max="11" width="9.125" style="1" customWidth="1"/>
    <col min="12" max="12" width="9.25" style="1" customWidth="1"/>
    <col min="13" max="13" width="14.75" style="1" customWidth="1"/>
    <col min="14" max="16384" width="9" style="1"/>
  </cols>
  <sheetData>
    <row r="1" ht="32" customHeight="1" spans="1:13">
      <c r="A1" s="2" t="s">
        <v>0</v>
      </c>
      <c r="B1" s="3"/>
      <c r="C1" s="2"/>
    </row>
    <row r="2" s="1" customFormat="1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0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8" t="s">
        <v>14</v>
      </c>
    </row>
    <row r="4" s="1" customFormat="1" customHeight="1" spans="1:13">
      <c r="A4" s="9">
        <v>1</v>
      </c>
      <c r="B4" s="9" t="s">
        <v>15</v>
      </c>
      <c r="C4" s="9">
        <v>1</v>
      </c>
      <c r="D4" s="9" t="s">
        <v>16</v>
      </c>
      <c r="E4" s="9" t="s">
        <v>17</v>
      </c>
      <c r="F4" s="10">
        <v>1</v>
      </c>
      <c r="G4" s="9" t="s">
        <v>18</v>
      </c>
      <c r="H4" s="11">
        <v>109</v>
      </c>
      <c r="I4" s="11">
        <v>81.98</v>
      </c>
      <c r="J4" s="11">
        <f>(H4+I4)/2</f>
        <v>95.49</v>
      </c>
      <c r="K4" s="9">
        <v>1</v>
      </c>
      <c r="L4" s="9" t="s">
        <v>19</v>
      </c>
      <c r="M4" s="12" t="s">
        <v>20</v>
      </c>
    </row>
    <row r="5" s="1" customFormat="1" customHeight="1" spans="1:13">
      <c r="A5" s="9">
        <v>2</v>
      </c>
      <c r="B5" s="9" t="s">
        <v>21</v>
      </c>
      <c r="C5" s="9">
        <v>1</v>
      </c>
      <c r="D5" s="9" t="s">
        <v>16</v>
      </c>
      <c r="E5" s="9" t="s">
        <v>17</v>
      </c>
      <c r="F5" s="13"/>
      <c r="G5" s="9" t="s">
        <v>18</v>
      </c>
      <c r="H5" s="11">
        <v>105</v>
      </c>
      <c r="I5" s="11">
        <v>84.68</v>
      </c>
      <c r="J5" s="11">
        <f t="shared" ref="J5:J47" si="0">(H5+I5)/2</f>
        <v>94.84</v>
      </c>
      <c r="K5" s="9">
        <v>2</v>
      </c>
      <c r="L5" s="9"/>
      <c r="M5" s="12" t="s">
        <v>20</v>
      </c>
    </row>
    <row r="6" s="1" customFormat="1" customHeight="1" spans="1:13">
      <c r="A6" s="9">
        <v>3</v>
      </c>
      <c r="B6" s="9" t="s">
        <v>22</v>
      </c>
      <c r="C6" s="9">
        <v>2</v>
      </c>
      <c r="D6" s="9" t="s">
        <v>23</v>
      </c>
      <c r="E6" s="9" t="s">
        <v>24</v>
      </c>
      <c r="F6" s="10">
        <v>2</v>
      </c>
      <c r="G6" s="9" t="s">
        <v>18</v>
      </c>
      <c r="H6" s="11">
        <v>109</v>
      </c>
      <c r="I6" s="11">
        <v>75.14</v>
      </c>
      <c r="J6" s="11">
        <f t="shared" si="0"/>
        <v>92.07</v>
      </c>
      <c r="K6" s="9">
        <v>2</v>
      </c>
      <c r="L6" s="9" t="s">
        <v>19</v>
      </c>
      <c r="M6" s="12" t="s">
        <v>20</v>
      </c>
    </row>
    <row r="7" s="1" customFormat="1" customHeight="1" spans="1:13">
      <c r="A7" s="9">
        <v>4</v>
      </c>
      <c r="B7" s="9" t="s">
        <v>25</v>
      </c>
      <c r="C7" s="9">
        <v>2</v>
      </c>
      <c r="D7" s="9" t="s">
        <v>23</v>
      </c>
      <c r="E7" s="9" t="s">
        <v>24</v>
      </c>
      <c r="F7" s="14"/>
      <c r="G7" s="9" t="s">
        <v>26</v>
      </c>
      <c r="H7" s="11">
        <v>104.5</v>
      </c>
      <c r="I7" s="11">
        <v>77.7</v>
      </c>
      <c r="J7" s="11">
        <f t="shared" si="0"/>
        <v>91.1</v>
      </c>
      <c r="K7" s="9">
        <v>4</v>
      </c>
      <c r="L7" s="9"/>
      <c r="M7" s="12" t="s">
        <v>20</v>
      </c>
    </row>
    <row r="8" s="1" customFormat="1" customHeight="1" spans="1:13">
      <c r="A8" s="9">
        <v>5</v>
      </c>
      <c r="B8" s="9" t="s">
        <v>27</v>
      </c>
      <c r="C8" s="9">
        <v>2</v>
      </c>
      <c r="D8" s="9" t="s">
        <v>23</v>
      </c>
      <c r="E8" s="9" t="s">
        <v>24</v>
      </c>
      <c r="F8" s="14"/>
      <c r="G8" s="9" t="s">
        <v>18</v>
      </c>
      <c r="H8" s="11">
        <v>104</v>
      </c>
      <c r="I8" s="11">
        <v>79.04</v>
      </c>
      <c r="J8" s="11">
        <f t="shared" si="0"/>
        <v>91.52</v>
      </c>
      <c r="K8" s="9">
        <v>3</v>
      </c>
      <c r="L8" s="9"/>
      <c r="M8" s="12" t="s">
        <v>20</v>
      </c>
    </row>
    <row r="9" s="1" customFormat="1" customHeight="1" spans="1:13">
      <c r="A9" s="9">
        <v>6</v>
      </c>
      <c r="B9" s="9" t="s">
        <v>28</v>
      </c>
      <c r="C9" s="9">
        <v>2</v>
      </c>
      <c r="D9" s="9" t="s">
        <v>23</v>
      </c>
      <c r="E9" s="9" t="s">
        <v>24</v>
      </c>
      <c r="F9" s="13"/>
      <c r="G9" s="9" t="s">
        <v>18</v>
      </c>
      <c r="H9" s="11">
        <v>101.5</v>
      </c>
      <c r="I9" s="11">
        <v>86.18</v>
      </c>
      <c r="J9" s="11">
        <f t="shared" si="0"/>
        <v>93.84</v>
      </c>
      <c r="K9" s="9">
        <v>1</v>
      </c>
      <c r="L9" s="9" t="s">
        <v>19</v>
      </c>
      <c r="M9" s="12" t="s">
        <v>20</v>
      </c>
    </row>
    <row r="10" s="1" customFormat="1" customHeight="1" spans="1:13">
      <c r="A10" s="9">
        <v>7</v>
      </c>
      <c r="B10" s="9" t="s">
        <v>29</v>
      </c>
      <c r="C10" s="9">
        <v>3</v>
      </c>
      <c r="D10" s="9" t="s">
        <v>30</v>
      </c>
      <c r="E10" s="9" t="s">
        <v>31</v>
      </c>
      <c r="F10" s="10">
        <v>1</v>
      </c>
      <c r="G10" s="9" t="s">
        <v>18</v>
      </c>
      <c r="H10" s="11">
        <v>99.85</v>
      </c>
      <c r="I10" s="11">
        <v>81.72</v>
      </c>
      <c r="J10" s="11">
        <f t="shared" si="0"/>
        <v>90.785</v>
      </c>
      <c r="K10" s="9">
        <v>1</v>
      </c>
      <c r="L10" s="9" t="s">
        <v>19</v>
      </c>
      <c r="M10" s="12" t="s">
        <v>20</v>
      </c>
    </row>
    <row r="11" s="1" customFormat="1" customHeight="1" spans="1:13">
      <c r="A11" s="9">
        <v>8</v>
      </c>
      <c r="B11" s="9" t="s">
        <v>32</v>
      </c>
      <c r="C11" s="9">
        <v>3</v>
      </c>
      <c r="D11" s="9" t="s">
        <v>30</v>
      </c>
      <c r="E11" s="9" t="s">
        <v>31</v>
      </c>
      <c r="F11" s="13"/>
      <c r="G11" s="9" t="s">
        <v>18</v>
      </c>
      <c r="H11" s="11">
        <v>96.25</v>
      </c>
      <c r="I11" s="11">
        <v>82.8</v>
      </c>
      <c r="J11" s="11">
        <f t="shared" si="0"/>
        <v>89.525</v>
      </c>
      <c r="K11" s="9">
        <v>2</v>
      </c>
      <c r="L11" s="9"/>
      <c r="M11" s="12" t="s">
        <v>20</v>
      </c>
    </row>
    <row r="12" s="1" customFormat="1" customHeight="1" spans="1:13">
      <c r="A12" s="9">
        <v>9</v>
      </c>
      <c r="B12" s="9" t="s">
        <v>33</v>
      </c>
      <c r="C12" s="9">
        <v>16</v>
      </c>
      <c r="D12" s="9" t="s">
        <v>34</v>
      </c>
      <c r="E12" s="9" t="s">
        <v>35</v>
      </c>
      <c r="F12" s="9">
        <v>1</v>
      </c>
      <c r="G12" s="9" t="s">
        <v>26</v>
      </c>
      <c r="H12" s="11">
        <v>62.4</v>
      </c>
      <c r="I12" s="11">
        <v>78.74</v>
      </c>
      <c r="J12" s="11">
        <f t="shared" si="0"/>
        <v>70.57</v>
      </c>
      <c r="K12" s="9">
        <v>1</v>
      </c>
      <c r="L12" s="9" t="s">
        <v>19</v>
      </c>
      <c r="M12" s="12" t="s">
        <v>36</v>
      </c>
    </row>
    <row r="13" s="1" customFormat="1" customHeight="1" spans="1:13">
      <c r="A13" s="9">
        <v>10</v>
      </c>
      <c r="B13" s="9" t="s">
        <v>37</v>
      </c>
      <c r="C13" s="9">
        <v>17</v>
      </c>
      <c r="D13" s="9" t="s">
        <v>34</v>
      </c>
      <c r="E13" s="9" t="s">
        <v>38</v>
      </c>
      <c r="F13" s="10">
        <v>1</v>
      </c>
      <c r="G13" s="9" t="s">
        <v>26</v>
      </c>
      <c r="H13" s="11">
        <v>69.4</v>
      </c>
      <c r="I13" s="11">
        <v>76.82</v>
      </c>
      <c r="J13" s="11">
        <f t="shared" si="0"/>
        <v>73.11</v>
      </c>
      <c r="K13" s="9">
        <v>1</v>
      </c>
      <c r="L13" s="12" t="s">
        <v>19</v>
      </c>
      <c r="M13" s="12" t="s">
        <v>36</v>
      </c>
    </row>
    <row r="14" s="1" customFormat="1" customHeight="1" spans="1:13">
      <c r="A14" s="9">
        <v>11</v>
      </c>
      <c r="B14" s="9" t="s">
        <v>39</v>
      </c>
      <c r="C14" s="9">
        <v>17</v>
      </c>
      <c r="D14" s="9" t="s">
        <v>34</v>
      </c>
      <c r="E14" s="9" t="s">
        <v>38</v>
      </c>
      <c r="F14" s="13"/>
      <c r="G14" s="9" t="s">
        <v>26</v>
      </c>
      <c r="H14" s="11">
        <v>67.35</v>
      </c>
      <c r="I14" s="11">
        <v>72.22</v>
      </c>
      <c r="J14" s="11">
        <f t="shared" si="0"/>
        <v>69.785</v>
      </c>
      <c r="K14" s="9">
        <v>2</v>
      </c>
      <c r="L14" s="12"/>
      <c r="M14" s="12" t="s">
        <v>36</v>
      </c>
    </row>
    <row r="15" s="1" customFormat="1" customHeight="1" spans="1:13">
      <c r="A15" s="9">
        <v>12</v>
      </c>
      <c r="B15" s="9" t="s">
        <v>40</v>
      </c>
      <c r="C15" s="9">
        <v>18</v>
      </c>
      <c r="D15" s="9" t="s">
        <v>34</v>
      </c>
      <c r="E15" s="9" t="s">
        <v>41</v>
      </c>
      <c r="F15" s="10">
        <v>5</v>
      </c>
      <c r="G15" s="9" t="s">
        <v>18</v>
      </c>
      <c r="H15" s="11">
        <v>72.55</v>
      </c>
      <c r="I15" s="11">
        <v>75</v>
      </c>
      <c r="J15" s="11">
        <f t="shared" si="0"/>
        <v>73.775</v>
      </c>
      <c r="K15" s="9">
        <v>2</v>
      </c>
      <c r="L15" s="12" t="s">
        <v>19</v>
      </c>
      <c r="M15" s="12" t="s">
        <v>36</v>
      </c>
    </row>
    <row r="16" s="1" customFormat="1" customHeight="1" spans="1:13">
      <c r="A16" s="9">
        <v>13</v>
      </c>
      <c r="B16" s="9" t="s">
        <v>42</v>
      </c>
      <c r="C16" s="9">
        <v>18</v>
      </c>
      <c r="D16" s="9" t="s">
        <v>34</v>
      </c>
      <c r="E16" s="9" t="s">
        <v>41</v>
      </c>
      <c r="F16" s="14"/>
      <c r="G16" s="9" t="s">
        <v>26</v>
      </c>
      <c r="H16" s="11">
        <v>72.45</v>
      </c>
      <c r="I16" s="11">
        <v>76.98</v>
      </c>
      <c r="J16" s="11">
        <f t="shared" si="0"/>
        <v>74.715</v>
      </c>
      <c r="K16" s="9">
        <v>1</v>
      </c>
      <c r="L16" s="12" t="s">
        <v>19</v>
      </c>
      <c r="M16" s="12" t="s">
        <v>36</v>
      </c>
    </row>
    <row r="17" s="1" customFormat="1" customHeight="1" spans="1:13">
      <c r="A17" s="9">
        <v>14</v>
      </c>
      <c r="B17" s="9" t="s">
        <v>43</v>
      </c>
      <c r="C17" s="9">
        <v>18</v>
      </c>
      <c r="D17" s="9" t="s">
        <v>34</v>
      </c>
      <c r="E17" s="9" t="s">
        <v>41</v>
      </c>
      <c r="F17" s="14"/>
      <c r="G17" s="9" t="s">
        <v>26</v>
      </c>
      <c r="H17" s="9">
        <v>70.95</v>
      </c>
      <c r="I17" s="9" t="s">
        <v>44</v>
      </c>
      <c r="J17" s="11">
        <f>H17/2</f>
        <v>35.475</v>
      </c>
      <c r="K17" s="9"/>
      <c r="L17" s="9"/>
      <c r="M17" s="12" t="s">
        <v>36</v>
      </c>
    </row>
    <row r="18" s="1" customFormat="1" customHeight="1" spans="1:13">
      <c r="A18" s="9">
        <v>15</v>
      </c>
      <c r="B18" s="9" t="s">
        <v>45</v>
      </c>
      <c r="C18" s="9">
        <v>18</v>
      </c>
      <c r="D18" s="9" t="s">
        <v>34</v>
      </c>
      <c r="E18" s="9" t="s">
        <v>41</v>
      </c>
      <c r="F18" s="14"/>
      <c r="G18" s="9" t="s">
        <v>18</v>
      </c>
      <c r="H18" s="11">
        <v>66</v>
      </c>
      <c r="I18" s="9">
        <v>79.56</v>
      </c>
      <c r="J18" s="11">
        <f t="shared" si="0"/>
        <v>72.78</v>
      </c>
      <c r="K18" s="9">
        <v>3</v>
      </c>
      <c r="L18" s="9" t="s">
        <v>19</v>
      </c>
      <c r="M18" s="12" t="s">
        <v>36</v>
      </c>
    </row>
    <row r="19" s="1" customFormat="1" customHeight="1" spans="1:13">
      <c r="A19" s="9">
        <v>16</v>
      </c>
      <c r="B19" s="9" t="s">
        <v>46</v>
      </c>
      <c r="C19" s="9">
        <v>18</v>
      </c>
      <c r="D19" s="9" t="s">
        <v>34</v>
      </c>
      <c r="E19" s="9" t="s">
        <v>41</v>
      </c>
      <c r="F19" s="13"/>
      <c r="G19" s="9" t="s">
        <v>18</v>
      </c>
      <c r="H19" s="9">
        <v>65.95</v>
      </c>
      <c r="I19" s="9">
        <v>74.58</v>
      </c>
      <c r="J19" s="11">
        <f t="shared" si="0"/>
        <v>70.265</v>
      </c>
      <c r="K19" s="9">
        <v>4</v>
      </c>
      <c r="L19" s="9" t="s">
        <v>19</v>
      </c>
      <c r="M19" s="12" t="s">
        <v>36</v>
      </c>
    </row>
    <row r="20" s="1" customFormat="1" customHeight="1" spans="1:13">
      <c r="A20" s="9">
        <v>17</v>
      </c>
      <c r="B20" s="9" t="s">
        <v>47</v>
      </c>
      <c r="C20" s="9">
        <v>20</v>
      </c>
      <c r="D20" s="9" t="s">
        <v>48</v>
      </c>
      <c r="E20" s="9" t="s">
        <v>49</v>
      </c>
      <c r="F20" s="10">
        <v>1</v>
      </c>
      <c r="G20" s="9" t="s">
        <v>26</v>
      </c>
      <c r="H20" s="9" t="s">
        <v>50</v>
      </c>
      <c r="I20" s="9">
        <v>77.14</v>
      </c>
      <c r="J20" s="11">
        <f>I20</f>
        <v>77.14</v>
      </c>
      <c r="K20" s="9">
        <v>1</v>
      </c>
      <c r="L20" s="9" t="s">
        <v>19</v>
      </c>
      <c r="M20" s="12"/>
    </row>
    <row r="21" s="1" customFormat="1" customHeight="1" spans="1:13">
      <c r="A21" s="9">
        <v>18</v>
      </c>
      <c r="B21" s="9" t="s">
        <v>51</v>
      </c>
      <c r="C21" s="9">
        <v>20</v>
      </c>
      <c r="D21" s="9" t="s">
        <v>48</v>
      </c>
      <c r="E21" s="9" t="s">
        <v>49</v>
      </c>
      <c r="F21" s="14"/>
      <c r="G21" s="9" t="s">
        <v>26</v>
      </c>
      <c r="H21" s="9" t="s">
        <v>50</v>
      </c>
      <c r="I21" s="9" t="s">
        <v>44</v>
      </c>
      <c r="J21" s="11" t="str">
        <f t="shared" ref="J21:J26" si="1">I21</f>
        <v>缺考</v>
      </c>
      <c r="K21" s="9"/>
      <c r="L21" s="9"/>
      <c r="M21" s="12"/>
    </row>
    <row r="22" s="1" customFormat="1" customHeight="1" spans="1:13">
      <c r="A22" s="9">
        <v>19</v>
      </c>
      <c r="B22" s="9" t="s">
        <v>52</v>
      </c>
      <c r="C22" s="9">
        <v>20</v>
      </c>
      <c r="D22" s="9" t="s">
        <v>48</v>
      </c>
      <c r="E22" s="9" t="s">
        <v>49</v>
      </c>
      <c r="F22" s="13"/>
      <c r="G22" s="9" t="s">
        <v>26</v>
      </c>
      <c r="H22" s="9" t="s">
        <v>50</v>
      </c>
      <c r="I22" s="9" t="s">
        <v>44</v>
      </c>
      <c r="J22" s="11" t="str">
        <f t="shared" si="1"/>
        <v>缺考</v>
      </c>
      <c r="K22" s="9"/>
      <c r="L22" s="9"/>
      <c r="M22" s="12"/>
    </row>
    <row r="23" s="1" customFormat="1" customHeight="1" spans="1:13">
      <c r="A23" s="9">
        <v>20</v>
      </c>
      <c r="B23" s="9" t="s">
        <v>53</v>
      </c>
      <c r="C23" s="9">
        <v>23</v>
      </c>
      <c r="D23" s="9" t="s">
        <v>48</v>
      </c>
      <c r="E23" s="9" t="s">
        <v>54</v>
      </c>
      <c r="F23" s="10">
        <v>1</v>
      </c>
      <c r="G23" s="9" t="s">
        <v>26</v>
      </c>
      <c r="H23" s="9" t="s">
        <v>50</v>
      </c>
      <c r="I23" s="9">
        <v>75.84</v>
      </c>
      <c r="J23" s="11">
        <f t="shared" si="1"/>
        <v>75.84</v>
      </c>
      <c r="K23" s="9">
        <v>1</v>
      </c>
      <c r="L23" s="9" t="s">
        <v>19</v>
      </c>
      <c r="M23" s="12"/>
    </row>
    <row r="24" s="1" customFormat="1" customHeight="1" spans="1:13">
      <c r="A24" s="9">
        <v>21</v>
      </c>
      <c r="B24" s="9" t="s">
        <v>55</v>
      </c>
      <c r="C24" s="9">
        <v>23</v>
      </c>
      <c r="D24" s="9" t="s">
        <v>48</v>
      </c>
      <c r="E24" s="9" t="s">
        <v>54</v>
      </c>
      <c r="F24" s="13"/>
      <c r="G24" s="9" t="s">
        <v>18</v>
      </c>
      <c r="H24" s="9" t="s">
        <v>50</v>
      </c>
      <c r="I24" s="9" t="s">
        <v>44</v>
      </c>
      <c r="J24" s="11" t="str">
        <f t="shared" si="1"/>
        <v>缺考</v>
      </c>
      <c r="K24" s="9"/>
      <c r="L24" s="9"/>
      <c r="M24" s="12"/>
    </row>
    <row r="25" s="1" customFormat="1" customHeight="1" spans="1:13">
      <c r="A25" s="9">
        <v>22</v>
      </c>
      <c r="B25" s="9" t="s">
        <v>56</v>
      </c>
      <c r="C25" s="9">
        <v>25</v>
      </c>
      <c r="D25" s="9" t="s">
        <v>48</v>
      </c>
      <c r="E25" s="9" t="s">
        <v>57</v>
      </c>
      <c r="F25" s="10">
        <v>1</v>
      </c>
      <c r="G25" s="9" t="s">
        <v>26</v>
      </c>
      <c r="H25" s="9" t="s">
        <v>50</v>
      </c>
      <c r="I25" s="9">
        <v>73.62</v>
      </c>
      <c r="J25" s="11">
        <f t="shared" si="1"/>
        <v>73.62</v>
      </c>
      <c r="K25" s="9">
        <v>2</v>
      </c>
      <c r="L25" s="9"/>
      <c r="M25" s="12"/>
    </row>
    <row r="26" s="1" customFormat="1" customHeight="1" spans="1:13">
      <c r="A26" s="9">
        <v>23</v>
      </c>
      <c r="B26" s="9" t="s">
        <v>58</v>
      </c>
      <c r="C26" s="9">
        <v>25</v>
      </c>
      <c r="D26" s="9" t="s">
        <v>48</v>
      </c>
      <c r="E26" s="9" t="s">
        <v>57</v>
      </c>
      <c r="F26" s="13"/>
      <c r="G26" s="9" t="s">
        <v>26</v>
      </c>
      <c r="H26" s="9" t="s">
        <v>50</v>
      </c>
      <c r="I26" s="9">
        <v>74.92</v>
      </c>
      <c r="J26" s="11">
        <f t="shared" si="1"/>
        <v>74.92</v>
      </c>
      <c r="K26" s="9">
        <v>1</v>
      </c>
      <c r="L26" s="9" t="s">
        <v>19</v>
      </c>
      <c r="M26" s="12"/>
    </row>
    <row r="27" s="1" customFormat="1" customHeight="1" spans="1:13">
      <c r="A27" s="9">
        <v>24</v>
      </c>
      <c r="B27" s="9" t="s">
        <v>59</v>
      </c>
      <c r="C27" s="9">
        <v>26</v>
      </c>
      <c r="D27" s="9" t="s">
        <v>48</v>
      </c>
      <c r="E27" s="9" t="s">
        <v>60</v>
      </c>
      <c r="F27" s="10">
        <v>1</v>
      </c>
      <c r="G27" s="9" t="s">
        <v>18</v>
      </c>
      <c r="H27" s="9">
        <v>75.65</v>
      </c>
      <c r="I27" s="9">
        <v>80.78</v>
      </c>
      <c r="J27" s="11">
        <f t="shared" si="0"/>
        <v>78.215</v>
      </c>
      <c r="K27" s="9">
        <v>1</v>
      </c>
      <c r="L27" s="9" t="s">
        <v>19</v>
      </c>
      <c r="M27" s="12" t="s">
        <v>36</v>
      </c>
    </row>
    <row r="28" s="1" customFormat="1" customHeight="1" spans="1:13">
      <c r="A28" s="9">
        <v>25</v>
      </c>
      <c r="B28" s="9" t="s">
        <v>61</v>
      </c>
      <c r="C28" s="9">
        <v>26</v>
      </c>
      <c r="D28" s="9" t="s">
        <v>48</v>
      </c>
      <c r="E28" s="9" t="s">
        <v>60</v>
      </c>
      <c r="F28" s="13"/>
      <c r="G28" s="9" t="s">
        <v>18</v>
      </c>
      <c r="H28" s="11">
        <v>71.9</v>
      </c>
      <c r="I28" s="9">
        <v>78.52</v>
      </c>
      <c r="J28" s="11">
        <f t="shared" si="0"/>
        <v>75.21</v>
      </c>
      <c r="K28" s="9">
        <v>2</v>
      </c>
      <c r="L28" s="9"/>
      <c r="M28" s="12" t="s">
        <v>36</v>
      </c>
    </row>
    <row r="29" s="1" customFormat="1" customHeight="1" spans="1:13">
      <c r="A29" s="9">
        <v>26</v>
      </c>
      <c r="B29" s="9" t="s">
        <v>62</v>
      </c>
      <c r="C29" s="9">
        <v>28</v>
      </c>
      <c r="D29" s="9" t="s">
        <v>48</v>
      </c>
      <c r="E29" s="9" t="s">
        <v>41</v>
      </c>
      <c r="F29" s="10">
        <v>3</v>
      </c>
      <c r="G29" s="9" t="s">
        <v>26</v>
      </c>
      <c r="H29" s="9">
        <v>70.75</v>
      </c>
      <c r="I29" s="11">
        <v>75.4</v>
      </c>
      <c r="J29" s="11">
        <f t="shared" si="0"/>
        <v>73.075</v>
      </c>
      <c r="K29" s="9">
        <v>2</v>
      </c>
      <c r="L29" s="9" t="s">
        <v>19</v>
      </c>
      <c r="M29" s="12" t="s">
        <v>36</v>
      </c>
    </row>
    <row r="30" s="1" customFormat="1" customHeight="1" spans="1:13">
      <c r="A30" s="9">
        <v>27</v>
      </c>
      <c r="B30" s="9" t="s">
        <v>63</v>
      </c>
      <c r="C30" s="9">
        <v>28</v>
      </c>
      <c r="D30" s="9" t="s">
        <v>48</v>
      </c>
      <c r="E30" s="9" t="s">
        <v>41</v>
      </c>
      <c r="F30" s="14"/>
      <c r="G30" s="9" t="s">
        <v>18</v>
      </c>
      <c r="H30" s="9">
        <v>70.55</v>
      </c>
      <c r="I30" s="9">
        <v>78.32</v>
      </c>
      <c r="J30" s="11">
        <f t="shared" si="0"/>
        <v>74.435</v>
      </c>
      <c r="K30" s="9">
        <v>1</v>
      </c>
      <c r="L30" s="9" t="s">
        <v>19</v>
      </c>
      <c r="M30" s="12" t="s">
        <v>36</v>
      </c>
    </row>
    <row r="31" s="1" customFormat="1" customHeight="1" spans="1:13">
      <c r="A31" s="9">
        <v>28</v>
      </c>
      <c r="B31" s="9" t="s">
        <v>64</v>
      </c>
      <c r="C31" s="9">
        <v>28</v>
      </c>
      <c r="D31" s="9" t="s">
        <v>48</v>
      </c>
      <c r="E31" s="9" t="s">
        <v>41</v>
      </c>
      <c r="F31" s="14"/>
      <c r="G31" s="9" t="s">
        <v>18</v>
      </c>
      <c r="H31" s="11">
        <v>67.6</v>
      </c>
      <c r="I31" s="11">
        <v>76.36</v>
      </c>
      <c r="J31" s="11">
        <f t="shared" si="0"/>
        <v>71.98</v>
      </c>
      <c r="K31" s="9">
        <v>3</v>
      </c>
      <c r="L31" s="12" t="s">
        <v>19</v>
      </c>
      <c r="M31" s="12" t="s">
        <v>36</v>
      </c>
    </row>
    <row r="32" s="1" customFormat="1" customHeight="1" spans="1:13">
      <c r="A32" s="9">
        <v>29</v>
      </c>
      <c r="B32" s="9" t="s">
        <v>65</v>
      </c>
      <c r="C32" s="9">
        <v>28</v>
      </c>
      <c r="D32" s="9" t="s">
        <v>48</v>
      </c>
      <c r="E32" s="9" t="s">
        <v>41</v>
      </c>
      <c r="F32" s="14"/>
      <c r="G32" s="9" t="s">
        <v>26</v>
      </c>
      <c r="H32" s="11">
        <v>65.85</v>
      </c>
      <c r="I32" s="11">
        <v>74.66</v>
      </c>
      <c r="J32" s="11">
        <f t="shared" si="0"/>
        <v>70.255</v>
      </c>
      <c r="K32" s="9">
        <v>5</v>
      </c>
      <c r="L32" s="12"/>
      <c r="M32" s="12" t="s">
        <v>36</v>
      </c>
    </row>
    <row r="33" s="1" customFormat="1" customHeight="1" spans="1:13">
      <c r="A33" s="9">
        <v>30</v>
      </c>
      <c r="B33" s="9" t="s">
        <v>66</v>
      </c>
      <c r="C33" s="9">
        <v>28</v>
      </c>
      <c r="D33" s="9" t="s">
        <v>48</v>
      </c>
      <c r="E33" s="9" t="s">
        <v>41</v>
      </c>
      <c r="F33" s="14"/>
      <c r="G33" s="9" t="s">
        <v>26</v>
      </c>
      <c r="H33" s="11">
        <v>65.25</v>
      </c>
      <c r="I33" s="11">
        <v>75.78</v>
      </c>
      <c r="J33" s="11">
        <f t="shared" si="0"/>
        <v>70.515</v>
      </c>
      <c r="K33" s="9">
        <v>4</v>
      </c>
      <c r="L33" s="12"/>
      <c r="M33" s="12" t="s">
        <v>36</v>
      </c>
    </row>
    <row r="34" s="1" customFormat="1" customHeight="1" spans="1:13">
      <c r="A34" s="9">
        <v>31</v>
      </c>
      <c r="B34" s="9" t="s">
        <v>67</v>
      </c>
      <c r="C34" s="9">
        <v>28</v>
      </c>
      <c r="D34" s="9" t="s">
        <v>48</v>
      </c>
      <c r="E34" s="9" t="s">
        <v>41</v>
      </c>
      <c r="F34" s="13"/>
      <c r="G34" s="9" t="s">
        <v>26</v>
      </c>
      <c r="H34" s="11">
        <v>60.4</v>
      </c>
      <c r="I34" s="11">
        <v>73.18</v>
      </c>
      <c r="J34" s="11">
        <f t="shared" si="0"/>
        <v>66.79</v>
      </c>
      <c r="K34" s="9">
        <v>6</v>
      </c>
      <c r="L34" s="12"/>
      <c r="M34" s="12" t="s">
        <v>36</v>
      </c>
    </row>
    <row r="35" s="1" customFormat="1" customHeight="1" spans="1:13">
      <c r="A35" s="9">
        <v>32</v>
      </c>
      <c r="B35" s="9" t="s">
        <v>68</v>
      </c>
      <c r="C35" s="9">
        <v>29</v>
      </c>
      <c r="D35" s="9" t="s">
        <v>48</v>
      </c>
      <c r="E35" s="9" t="s">
        <v>38</v>
      </c>
      <c r="F35" s="10">
        <v>2</v>
      </c>
      <c r="G35" s="9" t="s">
        <v>26</v>
      </c>
      <c r="H35" s="11">
        <v>73.05</v>
      </c>
      <c r="I35" s="11">
        <v>73.78</v>
      </c>
      <c r="J35" s="11">
        <f t="shared" si="0"/>
        <v>73.415</v>
      </c>
      <c r="K35" s="9">
        <v>2</v>
      </c>
      <c r="L35" s="12" t="s">
        <v>19</v>
      </c>
      <c r="M35" s="12" t="s">
        <v>36</v>
      </c>
    </row>
    <row r="36" s="1" customFormat="1" customHeight="1" spans="1:13">
      <c r="A36" s="9">
        <v>33</v>
      </c>
      <c r="B36" s="9" t="s">
        <v>69</v>
      </c>
      <c r="C36" s="9">
        <v>29</v>
      </c>
      <c r="D36" s="9" t="s">
        <v>48</v>
      </c>
      <c r="E36" s="9" t="s">
        <v>38</v>
      </c>
      <c r="F36" s="14"/>
      <c r="G36" s="9" t="s">
        <v>26</v>
      </c>
      <c r="H36" s="11">
        <v>73.05</v>
      </c>
      <c r="I36" s="11">
        <v>75.62</v>
      </c>
      <c r="J36" s="11">
        <f t="shared" si="0"/>
        <v>74.335</v>
      </c>
      <c r="K36" s="9">
        <v>1</v>
      </c>
      <c r="L36" s="12" t="s">
        <v>19</v>
      </c>
      <c r="M36" s="12" t="s">
        <v>36</v>
      </c>
    </row>
    <row r="37" s="1" customFormat="1" customHeight="1" spans="1:13">
      <c r="A37" s="9">
        <v>34</v>
      </c>
      <c r="B37" s="9" t="s">
        <v>70</v>
      </c>
      <c r="C37" s="9">
        <v>29</v>
      </c>
      <c r="D37" s="9" t="s">
        <v>48</v>
      </c>
      <c r="E37" s="9" t="s">
        <v>38</v>
      </c>
      <c r="F37" s="14"/>
      <c r="G37" s="9" t="s">
        <v>26</v>
      </c>
      <c r="H37" s="11">
        <v>67.3</v>
      </c>
      <c r="I37" s="11">
        <v>74.2</v>
      </c>
      <c r="J37" s="11">
        <f t="shared" si="0"/>
        <v>70.75</v>
      </c>
      <c r="K37" s="9">
        <v>3</v>
      </c>
      <c r="L37" s="9"/>
      <c r="M37" s="12" t="s">
        <v>36</v>
      </c>
    </row>
    <row r="38" s="1" customFormat="1" customHeight="1" spans="1:13">
      <c r="A38" s="9">
        <v>35</v>
      </c>
      <c r="B38" s="9" t="s">
        <v>71</v>
      </c>
      <c r="C38" s="9">
        <v>29</v>
      </c>
      <c r="D38" s="9" t="s">
        <v>48</v>
      </c>
      <c r="E38" s="9" t="s">
        <v>38</v>
      </c>
      <c r="F38" s="13"/>
      <c r="G38" s="9" t="s">
        <v>26</v>
      </c>
      <c r="H38" s="11">
        <v>66.05</v>
      </c>
      <c r="I38" s="11">
        <v>74.86</v>
      </c>
      <c r="J38" s="11">
        <f t="shared" si="0"/>
        <v>70.455</v>
      </c>
      <c r="K38" s="9">
        <v>4</v>
      </c>
      <c r="L38" s="9"/>
      <c r="M38" s="12" t="s">
        <v>36</v>
      </c>
    </row>
    <row r="39" s="1" customFormat="1" customHeight="1" spans="1:13">
      <c r="A39" s="9">
        <v>36</v>
      </c>
      <c r="B39" s="9" t="s">
        <v>72</v>
      </c>
      <c r="C39" s="9">
        <v>30</v>
      </c>
      <c r="D39" s="9" t="s">
        <v>48</v>
      </c>
      <c r="E39" s="9" t="s">
        <v>73</v>
      </c>
      <c r="F39" s="10">
        <v>2</v>
      </c>
      <c r="G39" s="9" t="s">
        <v>18</v>
      </c>
      <c r="H39" s="11">
        <v>69.5</v>
      </c>
      <c r="I39" s="11">
        <v>76.76</v>
      </c>
      <c r="J39" s="11">
        <f t="shared" si="0"/>
        <v>73.13</v>
      </c>
      <c r="K39" s="9">
        <v>2</v>
      </c>
      <c r="L39" s="9" t="s">
        <v>19</v>
      </c>
      <c r="M39" s="12" t="s">
        <v>36</v>
      </c>
    </row>
    <row r="40" s="1" customFormat="1" customHeight="1" spans="1:13">
      <c r="A40" s="9">
        <v>37</v>
      </c>
      <c r="B40" s="9" t="s">
        <v>74</v>
      </c>
      <c r="C40" s="9">
        <v>30</v>
      </c>
      <c r="D40" s="9" t="s">
        <v>48</v>
      </c>
      <c r="E40" s="9" t="s">
        <v>73</v>
      </c>
      <c r="F40" s="14"/>
      <c r="G40" s="9" t="s">
        <v>26</v>
      </c>
      <c r="H40" s="11">
        <v>67.4</v>
      </c>
      <c r="I40" s="11">
        <v>80.76</v>
      </c>
      <c r="J40" s="11">
        <f t="shared" si="0"/>
        <v>74.08</v>
      </c>
      <c r="K40" s="9">
        <v>1</v>
      </c>
      <c r="L40" s="9" t="s">
        <v>19</v>
      </c>
      <c r="M40" s="12" t="s">
        <v>36</v>
      </c>
    </row>
    <row r="41" s="1" customFormat="1" customHeight="1" spans="1:13">
      <c r="A41" s="9">
        <v>38</v>
      </c>
      <c r="B41" s="9" t="s">
        <v>75</v>
      </c>
      <c r="C41" s="9">
        <v>30</v>
      </c>
      <c r="D41" s="9" t="s">
        <v>48</v>
      </c>
      <c r="E41" s="9" t="s">
        <v>73</v>
      </c>
      <c r="F41" s="14"/>
      <c r="G41" s="9" t="s">
        <v>26</v>
      </c>
      <c r="H41" s="11">
        <v>63.45</v>
      </c>
      <c r="I41" s="11">
        <v>73.28</v>
      </c>
      <c r="J41" s="11">
        <f t="shared" si="0"/>
        <v>68.365</v>
      </c>
      <c r="K41" s="9">
        <v>3</v>
      </c>
      <c r="L41" s="9"/>
      <c r="M41" s="12" t="s">
        <v>36</v>
      </c>
    </row>
    <row r="42" s="1" customFormat="1" customHeight="1" spans="1:13">
      <c r="A42" s="9">
        <v>39</v>
      </c>
      <c r="B42" s="9" t="s">
        <v>76</v>
      </c>
      <c r="C42" s="9">
        <v>30</v>
      </c>
      <c r="D42" s="9" t="s">
        <v>48</v>
      </c>
      <c r="E42" s="9" t="s">
        <v>73</v>
      </c>
      <c r="F42" s="13"/>
      <c r="G42" s="9" t="s">
        <v>18</v>
      </c>
      <c r="H42" s="11">
        <v>61.1</v>
      </c>
      <c r="I42" s="11" t="s">
        <v>44</v>
      </c>
      <c r="J42" s="11">
        <f>H42/2</f>
        <v>30.55</v>
      </c>
      <c r="K42" s="9"/>
      <c r="L42" s="9"/>
      <c r="M42" s="12" t="s">
        <v>36</v>
      </c>
    </row>
    <row r="43" s="1" customFormat="1" ht="20" customHeight="1" spans="1:13">
      <c r="A43" s="9">
        <v>40</v>
      </c>
      <c r="B43" s="9" t="s">
        <v>77</v>
      </c>
      <c r="C43" s="9">
        <v>31</v>
      </c>
      <c r="D43" s="9" t="s">
        <v>48</v>
      </c>
      <c r="E43" s="9" t="s">
        <v>78</v>
      </c>
      <c r="F43" s="9">
        <v>2</v>
      </c>
      <c r="G43" s="9" t="s">
        <v>18</v>
      </c>
      <c r="H43" s="11">
        <v>62.75</v>
      </c>
      <c r="I43" s="11">
        <v>74.32</v>
      </c>
      <c r="J43" s="11">
        <f t="shared" si="0"/>
        <v>68.535</v>
      </c>
      <c r="K43" s="9">
        <v>1</v>
      </c>
      <c r="L43" s="9" t="s">
        <v>19</v>
      </c>
      <c r="M43" s="12" t="s">
        <v>36</v>
      </c>
    </row>
    <row r="44" s="1" customFormat="1" customHeight="1" spans="1:13">
      <c r="A44" s="9">
        <v>41</v>
      </c>
      <c r="B44" s="9" t="s">
        <v>79</v>
      </c>
      <c r="C44" s="9">
        <v>32</v>
      </c>
      <c r="D44" s="9" t="s">
        <v>80</v>
      </c>
      <c r="E44" s="9" t="s">
        <v>81</v>
      </c>
      <c r="F44" s="10">
        <v>1</v>
      </c>
      <c r="G44" s="9" t="s">
        <v>18</v>
      </c>
      <c r="H44" s="11">
        <v>80.45</v>
      </c>
      <c r="I44" s="11">
        <v>75.04</v>
      </c>
      <c r="J44" s="11">
        <f t="shared" si="0"/>
        <v>77.745</v>
      </c>
      <c r="K44" s="9">
        <v>1</v>
      </c>
      <c r="L44" s="9" t="s">
        <v>19</v>
      </c>
      <c r="M44" s="12" t="s">
        <v>36</v>
      </c>
    </row>
    <row r="45" s="1" customFormat="1" customHeight="1" spans="1:13">
      <c r="A45" s="9">
        <v>42</v>
      </c>
      <c r="B45" s="9" t="s">
        <v>82</v>
      </c>
      <c r="C45" s="9">
        <v>32</v>
      </c>
      <c r="D45" s="9" t="s">
        <v>80</v>
      </c>
      <c r="E45" s="9" t="s">
        <v>81</v>
      </c>
      <c r="F45" s="13"/>
      <c r="G45" s="9" t="s">
        <v>18</v>
      </c>
      <c r="H45" s="11">
        <v>75.5</v>
      </c>
      <c r="I45" s="11">
        <v>77.28</v>
      </c>
      <c r="J45" s="11">
        <f t="shared" si="0"/>
        <v>76.39</v>
      </c>
      <c r="K45" s="9">
        <v>2</v>
      </c>
      <c r="L45" s="9"/>
      <c r="M45" s="12" t="s">
        <v>36</v>
      </c>
    </row>
    <row r="46" s="1" customFormat="1" customHeight="1" spans="1:13">
      <c r="A46" s="9">
        <v>43</v>
      </c>
      <c r="B46" s="9" t="s">
        <v>83</v>
      </c>
      <c r="C46" s="9">
        <v>33</v>
      </c>
      <c r="D46" s="9" t="s">
        <v>80</v>
      </c>
      <c r="E46" s="9" t="s">
        <v>84</v>
      </c>
      <c r="F46" s="10">
        <v>1</v>
      </c>
      <c r="G46" s="9" t="s">
        <v>18</v>
      </c>
      <c r="H46" s="11">
        <v>73.35</v>
      </c>
      <c r="I46" s="11">
        <v>74.42</v>
      </c>
      <c r="J46" s="11">
        <f t="shared" si="0"/>
        <v>73.885</v>
      </c>
      <c r="K46" s="9">
        <v>2</v>
      </c>
      <c r="L46" s="9"/>
      <c r="M46" s="12" t="s">
        <v>36</v>
      </c>
    </row>
    <row r="47" s="1" customFormat="1" customHeight="1" spans="1:13">
      <c r="A47" s="9">
        <v>44</v>
      </c>
      <c r="B47" s="9" t="s">
        <v>85</v>
      </c>
      <c r="C47" s="9">
        <v>33</v>
      </c>
      <c r="D47" s="9" t="s">
        <v>80</v>
      </c>
      <c r="E47" s="9" t="s">
        <v>84</v>
      </c>
      <c r="F47" s="13"/>
      <c r="G47" s="9" t="s">
        <v>18</v>
      </c>
      <c r="H47" s="11">
        <v>71.75</v>
      </c>
      <c r="I47" s="11">
        <v>78.72</v>
      </c>
      <c r="J47" s="11">
        <f t="shared" si="0"/>
        <v>75.235</v>
      </c>
      <c r="K47" s="9">
        <v>1</v>
      </c>
      <c r="L47" s="9" t="s">
        <v>19</v>
      </c>
      <c r="M47" s="12" t="s">
        <v>36</v>
      </c>
    </row>
  </sheetData>
  <mergeCells count="16">
    <mergeCell ref="A1:C1"/>
    <mergeCell ref="A2:M2"/>
    <mergeCell ref="F4:F5"/>
    <mergeCell ref="F6:F9"/>
    <mergeCell ref="F10:F11"/>
    <mergeCell ref="F13:F14"/>
    <mergeCell ref="F15:F19"/>
    <mergeCell ref="F20:F22"/>
    <mergeCell ref="F23:F24"/>
    <mergeCell ref="F25:F26"/>
    <mergeCell ref="F27:F28"/>
    <mergeCell ref="F29:F34"/>
    <mergeCell ref="F35:F38"/>
    <mergeCell ref="F39:F42"/>
    <mergeCell ref="F44:F45"/>
    <mergeCell ref="F46:F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大山的子孙爱太阳</cp:lastModifiedBy>
  <dcterms:created xsi:type="dcterms:W3CDTF">2026-08-08T11:30:00Z</dcterms:created>
  <dcterms:modified xsi:type="dcterms:W3CDTF">2026-08-17T01:38:36Z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39E68238E80182D4D11E736A192DAC61_41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